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'Dptos'!$A$12:$G$43</definedName>
    <definedName name="_xlnm.Print_Area" localSheetId="1">'Distymuniccertf'!$A$1:$H$33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<sst xmlns="http://schemas.openxmlformats.org/spreadsheetml/2006/main" count="3365" uniqueCount="2198">
  <si>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</si>
  <si>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</si>
  <si>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</si>
  <si>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</si>
  <si>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</si>
  <si>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</si>
  <si>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</si>
  <si>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</si>
  <si>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</si>
  <si>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</si>
  <si>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</si>
  <si>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</si>
  <si>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</si>
  <si>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</si>
  <si>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</si>
  <si>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</si>
  <si>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</si>
  <si>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</si>
  <si>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</si>
  <si>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</si>
  <si>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</si>
  <si>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</si>
  <si>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</si>
  <si>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</si>
  <si>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</si>
  <si>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</si>
  <si>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</si>
  <si>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</si>
  <si>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</si>
  <si>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</si>
  <si>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</si>
  <si>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</si>
  <si>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</si>
  <si>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</si>
  <si>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</si>
  <si>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</si>
  <si>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</si>
  <si>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</si>
  <si>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</si>
  <si>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</si>
  <si>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</si>
  <si>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</si>
  <si>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</si>
  <si>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</si>
  <si>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</si>
  <si>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</si>
  <si>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</si>
  <si>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</si>
  <si>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</si>
  <si>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</si>
  <si>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</si>
  <si>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</si>
  <si>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</si>
  <si>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</si>
  <si>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</si>
  <si>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</si>
  <si>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</si>
  <si>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</si>
  <si>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</si>
  <si>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</si>
  <si>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</si>
  <si>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</si>
  <si>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</si>
  <si>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</si>
  <si>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</si>
  <si>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</si>
  <si>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</si>
  <si>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</si>
  <si>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</si>
  <si>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</si>
  <si>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</si>
  <si>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</si>
  <si>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</si>
  <si>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</si>
  <si>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</si>
  <si>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</si>
  <si>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08758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</si>
  <si>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</si>
  <si>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</si>
  <si>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</si>
  <si>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</si>
  <si>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</si>
  <si>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</si>
  <si>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</si>
  <si>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</si>
  <si>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</si>
  <si>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</si>
  <si>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</si>
  <si>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</si>
  <si>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</si>
  <si>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</si>
  <si>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</si>
  <si>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</si>
  <si>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</si>
  <si>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</si>
  <si>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</si>
  <si>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</si>
  <si>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</si>
  <si>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</si>
  <si>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</si>
  <si>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</si>
  <si>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</si>
  <si>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</si>
  <si>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</si>
  <si>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</si>
  <si>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</si>
  <si>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</si>
  <si>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</si>
  <si>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</si>
  <si>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</si>
  <si>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</si>
  <si>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</si>
  <si>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</si>
  <si>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</si>
  <si>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</si>
  <si>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</si>
  <si>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</si>
  <si>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</si>
  <si>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</si>
  <si>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</si>
  <si>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</si>
  <si>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</si>
  <si>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</si>
  <si>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</si>
  <si>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</si>
  <si>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</si>
  <si>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</si>
  <si>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</si>
  <si>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</si>
  <si>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</si>
  <si>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</si>
  <si>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</si>
  <si>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</si>
  <si>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</si>
  <si>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</si>
  <si>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</si>
  <si>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</si>
  <si>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</si>
  <si>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</si>
  <si>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</si>
  <si>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</si>
  <si>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</si>
  <si>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</si>
  <si>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</si>
  <si>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</si>
  <si>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</si>
  <si>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</si>
  <si>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</si>
  <si>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</si>
  <si>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</si>
  <si>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</si>
  <si>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</si>
  <si>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</si>
  <si>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</si>
  <si>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</si>
  <si>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</si>
  <si>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</si>
  <si>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</si>
  <si>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</si>
  <si>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</si>
  <si>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</si>
  <si>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</si>
  <si>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</si>
  <si>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</si>
  <si>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</si>
  <si>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</si>
  <si>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</si>
  <si>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</si>
  <si>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</si>
  <si>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</si>
  <si>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</si>
  <si>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</si>
  <si>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</si>
  <si>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</si>
  <si>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</si>
  <si>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</si>
  <si>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</si>
  <si>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</si>
  <si>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</si>
  <si>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</si>
  <si>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</si>
  <si>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</si>
  <si>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</si>
  <si>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</si>
  <si>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</si>
  <si>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</si>
  <si>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</si>
  <si>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</si>
  <si>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</si>
  <si>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</si>
  <si>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</si>
  <si>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</si>
  <si>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</si>
  <si>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</si>
  <si>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</si>
  <si>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</si>
  <si>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</si>
  <si>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</si>
  <si>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</si>
  <si>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</si>
  <si>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</si>
  <si>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</si>
  <si>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</si>
  <si>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</si>
  <si>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</si>
  <si>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</si>
  <si>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</si>
  <si>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</si>
  <si>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</si>
  <si>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</si>
  <si>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</si>
  <si>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</si>
  <si>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</si>
  <si>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</si>
  <si>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</si>
  <si>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</si>
  <si>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</si>
  <si>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</si>
  <si>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</si>
  <si>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</si>
  <si>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</si>
  <si>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</si>
  <si>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</si>
  <si>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</si>
  <si>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</si>
  <si>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</si>
  <si>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</si>
  <si>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</si>
  <si>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</si>
  <si>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</si>
  <si>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</si>
  <si>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</si>
  <si>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</si>
  <si>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</si>
  <si>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</si>
  <si>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</si>
  <si>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</si>
  <si>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</si>
  <si>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</si>
  <si>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</si>
  <si>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</si>
  <si>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</si>
  <si>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</si>
  <si>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</si>
  <si>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</si>
  <si>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</si>
  <si>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</si>
  <si>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</si>
  <si>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</si>
  <si>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</si>
  <si>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</si>
  <si>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</si>
  <si>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</si>
  <si>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</si>
  <si>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</si>
  <si>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</si>
  <si>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</si>
  <si>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</si>
  <si>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</si>
  <si>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</si>
  <si>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</si>
  <si>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</si>
  <si>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</si>
  <si>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</si>
  <si>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</si>
  <si>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</si>
  <si>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</si>
  <si>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</si>
  <si>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</si>
  <si>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</si>
  <si>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</si>
  <si>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</si>
  <si>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</si>
  <si>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</si>
  <si>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</si>
  <si>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</si>
  <si>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</si>
  <si>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</si>
  <si>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</si>
  <si>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</si>
  <si>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</si>
  <si>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</si>
  <si>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</si>
  <si>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</si>
  <si>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</si>
  <si>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</si>
  <si>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</si>
  <si>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</si>
  <si>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</si>
  <si>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</si>
  <si>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</si>
  <si>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</si>
  <si>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</si>
  <si>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</si>
  <si>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</si>
  <si>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</si>
  <si>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</si>
  <si>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</si>
  <si>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</si>
  <si>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</si>
  <si>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</si>
  <si>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</si>
  <si>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</si>
  <si>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</si>
  <si>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</si>
  <si>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</si>
  <si>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</si>
  <si>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</si>
  <si>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</si>
  <si>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</si>
  <si>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</si>
  <si>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</si>
  <si>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</si>
  <si>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</si>
  <si>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</si>
  <si>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</si>
  <si>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</si>
  <si>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</si>
  <si>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</si>
  <si>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</si>
  <si>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</si>
  <si>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</si>
  <si>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</si>
  <si>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</si>
  <si>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</si>
  <si>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</si>
  <si>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</si>
  <si>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</si>
  <si>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</si>
  <si>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</si>
  <si>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</si>
  <si>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</si>
  <si>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</si>
  <si>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</si>
  <si>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</si>
  <si>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</si>
  <si>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</si>
  <si>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</si>
  <si>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</si>
  <si>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</si>
  <si>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</si>
  <si>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</si>
  <si>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</si>
  <si>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</si>
  <si>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</si>
  <si>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</si>
  <si>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</si>
  <si>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</si>
  <si>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</si>
  <si>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</si>
  <si>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</si>
  <si>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</si>
  <si>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</si>
  <si>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</si>
  <si>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</si>
  <si>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</si>
  <si>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</si>
  <si>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</si>
  <si>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</si>
  <si>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</si>
  <si>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</si>
  <si>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</si>
  <si>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</si>
  <si>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</si>
  <si>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</si>
  <si>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</si>
  <si>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</si>
  <si>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</si>
  <si>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</si>
  <si>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</si>
  <si>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</si>
  <si>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</si>
  <si>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</si>
  <si>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</si>
  <si>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</si>
  <si>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</si>
  <si>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</si>
  <si>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</si>
  <si>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</si>
  <si>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</si>
  <si>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</si>
  <si>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</si>
  <si>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</si>
  <si>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</si>
  <si>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</si>
  <si>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</si>
  <si>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</si>
  <si>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</si>
  <si>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</si>
  <si>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</si>
  <si>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</si>
  <si>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</si>
  <si>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</si>
  <si>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</si>
  <si>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</si>
  <si>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</si>
  <si>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</si>
  <si>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</si>
  <si>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</si>
  <si>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</si>
  <si>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</si>
  <si>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</si>
  <si>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</si>
  <si>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</si>
  <si>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</si>
  <si>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</si>
  <si>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</si>
  <si>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</si>
  <si>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</si>
  <si>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</si>
  <si>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</si>
  <si>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</si>
  <si>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</si>
  <si>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</si>
  <si>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</si>
  <si>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</si>
  <si>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</si>
  <si>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</si>
  <si>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</si>
  <si>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</si>
  <si>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</si>
  <si>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</si>
  <si>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</si>
  <si>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</si>
  <si>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</si>
  <si>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</si>
  <si>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</si>
  <si>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</si>
  <si>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</si>
  <si>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</si>
  <si>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</si>
  <si>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</si>
  <si>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</si>
  <si>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</si>
  <si>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</si>
  <si>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</si>
  <si>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</si>
  <si>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</si>
  <si>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</si>
  <si>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</si>
  <si>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</si>
  <si>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</si>
  <si>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</si>
  <si>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</si>
  <si>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</si>
  <si>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</si>
  <si>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</si>
  <si>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</si>
  <si>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</si>
  <si>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</si>
  <si>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</si>
  <si>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</si>
  <si>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</si>
  <si>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</si>
  <si>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</si>
  <si>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</si>
  <si>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</si>
  <si>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</si>
  <si>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</si>
  <si>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</si>
  <si>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</si>
  <si>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</si>
  <si>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</si>
  <si>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</si>
  <si>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</si>
  <si>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</si>
  <si>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</si>
  <si>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</si>
  <si>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</si>
  <si>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</si>
  <si>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</si>
  <si>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</si>
  <si>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</si>
  <si>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</si>
  <si>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</si>
  <si>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</si>
  <si>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</si>
  <si>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</si>
  <si>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</si>
  <si>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</si>
  <si>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</si>
  <si>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</si>
  <si>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</si>
  <si>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</si>
  <si>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</si>
  <si>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</si>
  <si>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</si>
  <si>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</si>
  <si>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</si>
  <si>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</si>
  <si>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</si>
  <si>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</si>
  <si>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</si>
  <si>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</si>
  <si>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</si>
  <si>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</si>
  <si>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</si>
  <si>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</si>
  <si>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</si>
  <si>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</si>
  <si>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</si>
  <si>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</si>
  <si>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</si>
  <si>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</si>
  <si>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</si>
  <si>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</si>
  <si>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</si>
  <si>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</si>
  <si>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</si>
  <si>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</si>
  <si>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</si>
  <si>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</si>
  <si>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</si>
  <si>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</si>
  <si>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</si>
  <si>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</si>
  <si>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</si>
  <si>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</si>
  <si>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</si>
  <si>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</si>
  <si>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</si>
  <si>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</si>
  <si>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</si>
  <si>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</si>
  <si>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</si>
  <si>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</si>
  <si>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</si>
  <si>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</si>
  <si>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</si>
  <si>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</si>
  <si>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</si>
  <si>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</si>
  <si>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</si>
  <si>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</si>
  <si>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</si>
  <si>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</si>
  <si>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</si>
  <si>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</si>
  <si>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</si>
  <si>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</si>
  <si>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</si>
  <si>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</si>
  <si>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</si>
  <si>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</si>
  <si>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</si>
  <si>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</si>
  <si>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</si>
  <si>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</si>
  <si>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</si>
  <si>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</si>
  <si>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</si>
  <si>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</si>
  <si>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</si>
  <si>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</si>
  <si>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</si>
  <si>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</si>
  <si>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</si>
  <si>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</si>
  <si>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</si>
  <si>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</si>
  <si>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</si>
  <si>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</si>
  <si>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</si>
  <si>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</si>
  <si>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</si>
  <si>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</si>
  <si>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</si>
  <si>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</si>
  <si>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</si>
  <si>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</si>
  <si>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</si>
  <si>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</si>
  <si>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</si>
  <si>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</si>
  <si>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</si>
  <si>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</si>
  <si>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</si>
  <si>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</si>
  <si>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</si>
  <si>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</si>
  <si>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</si>
  <si>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</si>
  <si>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</si>
  <si>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</si>
  <si>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</si>
  <si>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</si>
  <si>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</si>
  <si>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</si>
  <si>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</si>
  <si>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</si>
  <si>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</si>
  <si>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</si>
  <si>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</si>
  <si>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</si>
  <si>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</si>
  <si>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</si>
  <si>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</si>
  <si>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</si>
  <si>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</si>
  <si>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</si>
  <si>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</si>
  <si>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</si>
  <si>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</si>
  <si>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</si>
  <si>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</si>
  <si>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</si>
  <si>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</si>
  <si>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</si>
  <si>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</si>
  <si>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</si>
  <si>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</si>
  <si>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</si>
  <si>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</si>
  <si>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</si>
  <si>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</si>
  <si>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</si>
  <si>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</si>
  <si>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</si>
  <si>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</si>
  <si>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</si>
  <si>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</si>
  <si>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</si>
  <si>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</si>
  <si>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</si>
  <si>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</si>
  <si>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</si>
  <si>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</si>
  <si>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</si>
  <si>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</si>
  <si>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</si>
  <si>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</si>
  <si>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</si>
  <si>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</si>
  <si>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</si>
  <si>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</si>
  <si>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</si>
  <si>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</si>
  <si>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</si>
  <si>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</si>
  <si>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</si>
  <si>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</si>
  <si>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</si>
  <si>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</si>
  <si>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</si>
  <si>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</si>
  <si>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</si>
  <si>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</si>
  <si>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</si>
  <si>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</si>
  <si>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</si>
  <si>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</si>
  <si>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</si>
  <si>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</si>
  <si>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</si>
  <si>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</si>
  <si>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</si>
  <si>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</si>
  <si>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</si>
  <si>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</si>
  <si>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</si>
  <si>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</si>
  <si>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</si>
  <si>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</si>
  <si>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</si>
  <si>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</si>
  <si>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</si>
  <si>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</si>
  <si>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</si>
  <si>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</si>
  <si>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</si>
  <si>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</si>
  <si>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</si>
  <si>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</si>
  <si>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</si>
  <si>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</si>
  <si>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</si>
  <si>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</si>
  <si>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</si>
  <si>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</si>
  <si>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</si>
  <si>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</si>
  <si>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</si>
  <si>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</si>
  <si>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</si>
  <si>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</si>
  <si>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</si>
  <si>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</si>
  <si>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</si>
  <si>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</si>
  <si>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</si>
  <si>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</si>
  <si>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</si>
  <si>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</si>
  <si>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</si>
  <si>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</si>
  <si>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</si>
  <si>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</si>
  <si>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</si>
  <si>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</si>
  <si>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</si>
  <si>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</si>
  <si>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</si>
  <si>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</si>
  <si>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</si>
  <si>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</si>
  <si>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</si>
  <si>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</si>
  <si>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</si>
  <si>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</si>
  <si>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</si>
  <si>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</si>
  <si>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</si>
  <si>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</si>
  <si>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</si>
  <si>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</si>
  <si>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</si>
  <si>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</si>
  <si>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</si>
  <si>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</si>
  <si>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</si>
  <si>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</si>
  <si>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</si>
  <si>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</si>
  <si>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</si>
  <si>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</si>
  <si>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</si>
  <si>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</si>
  <si>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</si>
  <si>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</si>
  <si>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</si>
  <si>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</si>
  <si>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</si>
  <si>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</si>
  <si>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</si>
  <si>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</si>
  <si>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</si>
  <si>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</si>
  <si>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</si>
  <si>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</si>
  <si>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</si>
  <si>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</si>
  <si>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</si>
  <si>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</si>
  <si>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</si>
  <si>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</si>
  <si>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</si>
  <si>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</si>
  <si>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</si>
  <si>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</si>
  <si>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</si>
  <si>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</si>
  <si>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</si>
  <si>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</si>
  <si>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</si>
  <si>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</si>
  <si>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</si>
  <si>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</si>
  <si>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</si>
  <si>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</si>
  <si>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</si>
  <si>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</si>
  <si>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</si>
  <si>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</si>
  <si>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</si>
  <si>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</si>
  <si>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</si>
  <si>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</si>
  <si>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</si>
  <si>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</si>
  <si>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</si>
  <si>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</si>
  <si>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</si>
  <si>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</si>
  <si>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</si>
  <si>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</si>
  <si>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</si>
  <si>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</si>
  <si>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</si>
  <si>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</si>
  <si>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</si>
  <si>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</si>
  <si>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</si>
  <si>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</si>
  <si>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</si>
  <si>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</si>
  <si>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</si>
  <si>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</si>
  <si>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</si>
  <si>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</si>
  <si>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</si>
  <si>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</si>
  <si>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</si>
  <si>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</si>
  <si>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</si>
  <si>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</si>
  <si>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</si>
  <si>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</si>
  <si>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</si>
  <si>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</si>
  <si>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</si>
  <si>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</si>
  <si>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</si>
  <si>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</si>
  <si>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</si>
  <si>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</si>
  <si>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</si>
  <si>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</si>
  <si>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</si>
  <si>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</si>
  <si>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</si>
  <si>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</si>
  <si>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</si>
  <si>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</si>
  <si>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</si>
  <si>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</si>
  <si>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</si>
  <si>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</si>
  <si>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</si>
  <si>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</si>
  <si>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</si>
  <si>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</si>
  <si>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</si>
  <si>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</si>
  <si>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</si>
  <si>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</si>
  <si>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</si>
  <si>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</si>
  <si>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</si>
  <si>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</si>
  <si>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</si>
  <si>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</si>
  <si>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</si>
  <si>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</si>
  <si>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</si>
  <si>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</si>
  <si>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</si>
  <si>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</si>
  <si>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</si>
  <si>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</si>
  <si>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</si>
  <si>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</si>
  <si>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</si>
  <si>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</si>
  <si>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</si>
  <si>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</si>
  <si>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</si>
  <si>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</si>
  <si>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</si>
  <si>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</si>
  <si>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</si>
  <si>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</si>
  <si>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</si>
  <si>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</si>
  <si>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</si>
  <si>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</si>
  <si>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</si>
  <si>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</si>
  <si>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</si>
  <si>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</si>
  <si>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</si>
  <si>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</si>
  <si>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</si>
  <si>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</si>
  <si>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</si>
  <si>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</si>
  <si>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</si>
  <si>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</si>
  <si>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</si>
  <si>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</si>
  <si>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</si>
  <si>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</si>
  <si>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</si>
  <si>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</si>
  <si>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</si>
  <si>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</si>
  <si>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</si>
  <si>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</si>
  <si>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</si>
  <si>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</si>
  <si>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</si>
  <si>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</si>
  <si>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</si>
  <si>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</si>
  <si>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</si>
  <si>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</si>
  <si>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</si>
  <si>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</si>
  <si>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</si>
  <si>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</si>
  <si>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</si>
  <si>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</si>
  <si>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</si>
  <si>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</si>
  <si>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</si>
  <si>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</si>
  <si>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</si>
  <si>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</si>
  <si>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</si>
  <si>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</si>
  <si>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</si>
  <si>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</si>
  <si>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</si>
  <si>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</si>
  <si>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</si>
  <si>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</si>
  <si>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</si>
  <si>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</si>
  <si>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</si>
  <si>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</si>
  <si>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</si>
  <si>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</si>
  <si>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</si>
  <si>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</si>
  <si>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</si>
  <si>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</si>
  <si>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</si>
  <si>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</si>
  <si>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</si>
  <si>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</si>
  <si>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</si>
  <si>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</si>
  <si>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</si>
  <si>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</si>
  <si>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</si>
  <si>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</si>
  <si>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</si>
  <si>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</si>
  <si>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</si>
  <si>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</si>
  <si>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</si>
  <si>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</si>
  <si>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</si>
  <si>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</si>
  <si>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</si>
  <si>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</si>
  <si>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</si>
  <si>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</si>
  <si>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</si>
  <si>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</si>
  <si>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</si>
  <si>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</si>
  <si>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</si>
  <si>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</si>
  <si>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</si>
  <si>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</si>
  <si>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</si>
  <si>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</si>
  <si>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</si>
  <si>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</si>
  <si>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</si>
  <si>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</si>
  <si>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</si>
  <si>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</si>
  <si>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</si>
  <si>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</si>
  <si>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</si>
  <si>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</si>
  <si>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</si>
  <si>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</si>
  <si>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</si>
  <si>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</si>
  <si>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</si>
  <si>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</si>
  <si>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</si>
  <si>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</si>
  <si>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</si>
  <si>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</si>
  <si>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</si>
  <si>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</si>
  <si>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</si>
  <si>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</si>
  <si>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</si>
  <si>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</si>
  <si>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</si>
  <si>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</si>
  <si>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</si>
  <si>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</si>
  <si>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</si>
  <si>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</si>
  <si>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</si>
  <si>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</si>
  <si>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</si>
  <si>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</si>
  <si>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</si>
  <si>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</si>
  <si>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</si>
  <si>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</si>
  <si>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</si>
  <si>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</si>
  <si>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</si>
  <si>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</si>
  <si>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</si>
  <si>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</si>
  <si>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</si>
  <si>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</si>
  <si>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</si>
  <si>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</si>
  <si>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</si>
  <si>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</si>
  <si>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</si>
  <si>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</si>
  <si>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</si>
  <si>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</si>
  <si>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</si>
  <si>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</si>
  <si>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</si>
  <si>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</si>
  <si>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</si>
  <si>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</si>
  <si>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</si>
  <si>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</si>
  <si>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</si>
  <si>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</si>
  <si>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</si>
  <si>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</si>
  <si>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</si>
  <si>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</si>
  <si>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</si>
  <si>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</si>
  <si>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</si>
  <si>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</si>
  <si>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</si>
  <si>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</si>
  <si>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</si>
  <si>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</si>
  <si>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</si>
  <si>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</si>
  <si>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</si>
  <si>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</si>
  <si>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</si>
  <si>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</si>
  <si>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</si>
  <si>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</si>
  <si>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</si>
  <si>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</si>
  <si>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</si>
  <si>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</si>
  <si>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</si>
  <si>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</si>
  <si>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</si>
  <si>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</si>
  <si>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</si>
  <si>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</si>
  <si>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</si>
  <si>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</si>
  <si>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</si>
  <si>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</si>
  <si>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</si>
  <si>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</si>
  <si>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</si>
  <si>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</si>
  <si>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</si>
  <si>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</si>
  <si>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</si>
  <si>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</si>
  <si>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</si>
  <si>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</si>
  <si>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</si>
  <si>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</si>
  <si>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</si>
  <si>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</si>
  <si>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</si>
  <si>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</si>
  <si>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</si>
  <si>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08001</t>
  </si>
  <si>
    <t>13001</t>
  </si>
  <si>
    <t>47001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</si>
  <si>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</si>
  <si>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</si>
  <si>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</si>
  <si>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</si>
  <si>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</si>
  <si>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</si>
  <si>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</si>
  <si>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</si>
  <si>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</si>
  <si>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</si>
  <si>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</si>
  <si>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</si>
  <si>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</si>
  <si>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</si>
  <si>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</si>
  <si>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</si>
  <si>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</si>
  <si>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</si>
  <si>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</si>
  <si>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</si>
  <si>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</si>
  <si>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</si>
  <si>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</si>
  <si>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</si>
  <si>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</si>
  <si>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</si>
  <si>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</si>
  <si>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</si>
  <si>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</si>
  <si>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</si>
  <si>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</si>
  <si>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</si>
  <si>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</si>
  <si>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</si>
  <si>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</si>
  <si>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</si>
  <si>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</si>
  <si>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</si>
  <si>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</si>
  <si>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</si>
  <si>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</si>
  <si>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</si>
  <si>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</si>
  <si>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</si>
  <si>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</si>
  <si>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</si>
  <si>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</si>
  <si>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</si>
  <si>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</si>
  <si>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</si>
  <si>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</si>
  <si>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</si>
  <si>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</si>
  <si>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44847</t>
  </si>
  <si>
    <t>27001</t>
  </si>
  <si>
    <t>QUIBDÓ</t>
  </si>
  <si>
    <t>Distrito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</si>
  <si>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</si>
  <si>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</si>
  <si>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</si>
  <si>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</si>
  <si>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</si>
  <si>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05837</t>
  </si>
  <si>
    <t>TURBO</t>
  </si>
  <si>
    <t>15001</t>
  </si>
  <si>
    <t>TUNJA</t>
  </si>
  <si>
    <t>Aportes patronales 16,53%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</si>
  <si>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</si>
  <si>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</si>
  <si>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</si>
  <si>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</si>
  <si>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</si>
  <si>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</si>
  <si>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</si>
  <si>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</si>
  <si>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</si>
  <si>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</si>
  <si>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</si>
  <si>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</si>
  <si>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</si>
  <si>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</si>
  <si>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</si>
  <si>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</si>
  <si>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</si>
  <si>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</si>
  <si>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</si>
  <si>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</si>
  <si>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</si>
  <si>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</si>
  <si>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</si>
  <si>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</si>
  <si>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</si>
  <si>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</si>
  <si>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</si>
  <si>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</si>
  <si>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</si>
  <si>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</si>
  <si>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</si>
  <si>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</si>
  <si>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</si>
  <si>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</si>
  <si>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</si>
  <si>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</si>
  <si>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</si>
  <si>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</si>
  <si>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</si>
  <si>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</si>
  <si>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</si>
  <si>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</si>
  <si>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</si>
  <si>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</si>
  <si>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</si>
  <si>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</si>
  <si>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</si>
  <si>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</si>
  <si>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</si>
  <si>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</si>
  <si>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</si>
  <si>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</si>
  <si>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</si>
  <si>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</si>
  <si>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</si>
  <si>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</si>
  <si>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</si>
  <si>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</si>
  <si>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</si>
  <si>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</si>
  <si>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</si>
  <si>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</si>
  <si>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</si>
  <si>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</si>
  <si>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</si>
  <si>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</si>
  <si>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</si>
  <si>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</si>
  <si>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</si>
  <si>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</si>
  <si>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</si>
  <si>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</si>
  <si>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</si>
  <si>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</si>
  <si>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</si>
  <si>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</si>
  <si>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</si>
  <si>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</si>
  <si>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</si>
  <si>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</si>
  <si>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</si>
  <si>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</si>
  <si>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</si>
  <si>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</si>
  <si>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</si>
  <si>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</si>
  <si>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</si>
  <si>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</si>
  <si>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</si>
  <si>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</si>
  <si>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</si>
  <si>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</si>
  <si>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</si>
  <si>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</si>
  <si>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</si>
  <si>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</si>
  <si>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</si>
  <si>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</si>
  <si>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</si>
  <si>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</si>
  <si>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</si>
  <si>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</si>
  <si>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</si>
  <si>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</si>
  <si>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</si>
  <si>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</si>
  <si>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</si>
  <si>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</si>
  <si>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</si>
  <si>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</si>
  <si>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</si>
  <si>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</si>
  <si>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</si>
  <si>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</si>
  <si>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</si>
  <si>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</si>
  <si>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</si>
  <si>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</si>
  <si>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</si>
  <si>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</si>
  <si>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</si>
  <si>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</si>
  <si>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</si>
  <si>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</si>
  <si>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</si>
  <si>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</si>
  <si>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</si>
  <si>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</si>
  <si>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</si>
  <si>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</si>
  <si>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</si>
  <si>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</si>
  <si>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</si>
  <si>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</si>
  <si>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</si>
  <si>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</si>
  <si>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</si>
  <si>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</si>
  <si>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</si>
  <si>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</si>
  <si>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</si>
  <si>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</si>
  <si>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</si>
  <si>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</si>
  <si>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</si>
  <si>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</si>
  <si>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</si>
  <si>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</si>
  <si>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</si>
  <si>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</si>
  <si>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</si>
  <si>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</si>
  <si>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</si>
  <si>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</si>
  <si>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</si>
  <si>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</si>
  <si>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</si>
  <si>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</si>
  <si>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</si>
  <si>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</si>
  <si>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</si>
  <si>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</si>
  <si>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</si>
  <si>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</si>
  <si>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</si>
  <si>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</si>
  <si>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</si>
  <si>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</si>
  <si>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</si>
  <si>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</si>
  <si>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</si>
  <si>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</si>
  <si>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</si>
  <si>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</si>
  <si>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</si>
  <si>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</si>
  <si>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</si>
  <si>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</si>
  <si>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</si>
  <si>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</si>
  <si>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</si>
  <si>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</si>
  <si>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</si>
  <si>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</si>
  <si>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</si>
  <si>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</si>
  <si>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</si>
  <si>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</si>
  <si>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</si>
  <si>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</si>
  <si>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</si>
  <si>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</si>
  <si>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</si>
  <si>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</si>
  <si>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</si>
  <si>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</si>
  <si>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</si>
  <si>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</si>
  <si>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</si>
  <si>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</si>
  <si>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</si>
  <si>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</si>
  <si>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</si>
  <si>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</si>
  <si>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</si>
  <si>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</si>
  <si>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</si>
  <si>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</si>
  <si>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</si>
  <si>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</si>
  <si>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</si>
  <si>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</si>
  <si>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</si>
  <si>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</si>
  <si>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</si>
  <si>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</si>
  <si>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</si>
  <si>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</si>
  <si>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</si>
  <si>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</si>
  <si>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</si>
  <si>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</si>
  <si>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</si>
  <si>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</si>
  <si>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</si>
  <si>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</si>
  <si>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</si>
  <si>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</si>
  <si>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</si>
  <si>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</si>
  <si>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</si>
  <si>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</si>
  <si>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</si>
  <si>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</si>
  <si>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</si>
  <si>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</si>
  <si>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</si>
  <si>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</si>
  <si>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</si>
  <si>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</si>
  <si>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</si>
  <si>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</si>
  <si>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</si>
  <si>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</si>
  <si>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</si>
  <si>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</si>
  <si>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</si>
  <si>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</si>
  <si>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</si>
  <si>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</si>
  <si>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</si>
  <si>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</si>
  <si>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</si>
  <si>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</si>
  <si>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</si>
  <si>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</si>
  <si>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</si>
  <si>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</si>
  <si>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</si>
  <si>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</si>
  <si>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</si>
  <si>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</si>
  <si>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</si>
  <si>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</si>
  <si>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</si>
  <si>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</si>
  <si>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</si>
  <si>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</si>
  <si>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</si>
  <si>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</si>
  <si>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</si>
  <si>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</si>
  <si>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</si>
  <si>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</si>
  <si>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</si>
  <si>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</si>
  <si>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</si>
  <si>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</si>
  <si>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</si>
  <si>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</si>
  <si>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</si>
  <si>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</si>
  <si>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</si>
  <si>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</si>
  <si>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</si>
  <si>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</si>
  <si>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</si>
  <si>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</si>
  <si>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</si>
  <si>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</si>
  <si>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</si>
  <si>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</si>
  <si>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</si>
  <si>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</si>
  <si>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</si>
  <si>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</si>
  <si>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</si>
  <si>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</si>
  <si>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</si>
  <si>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</si>
  <si>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</si>
  <si>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</si>
  <si>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</si>
  <si>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</si>
  <si>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</si>
  <si>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</si>
  <si>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</si>
  <si>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</si>
  <si>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</si>
  <si>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</si>
  <si>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</si>
  <si>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</si>
  <si>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</si>
  <si>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</si>
  <si>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</si>
  <si>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</si>
  <si>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</si>
  <si>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</si>
  <si>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</si>
  <si>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</si>
  <si>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</si>
  <si>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</si>
  <si>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</si>
  <si>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</si>
  <si>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</si>
  <si>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</si>
  <si>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</si>
  <si>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</si>
  <si>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</si>
  <si>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</si>
  <si>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</si>
  <si>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</si>
  <si>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</si>
  <si>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</si>
  <si>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</si>
  <si>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</si>
  <si>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</si>
  <si>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</si>
  <si>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</si>
  <si>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</si>
  <si>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</si>
  <si>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</si>
  <si>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</si>
  <si>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</si>
  <si>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</si>
  <si>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</si>
  <si>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</si>
  <si>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</si>
  <si>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</si>
  <si>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</si>
  <si>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</si>
  <si>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</si>
  <si>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</si>
  <si>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</si>
  <si>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</si>
  <si>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</si>
  <si>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</si>
  <si>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</si>
  <si>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</si>
  <si>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</si>
  <si>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</si>
  <si>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</si>
  <si>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</si>
  <si>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</si>
  <si>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</si>
  <si>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</si>
  <si>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</si>
  <si>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</si>
  <si>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</si>
  <si>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</si>
  <si>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</si>
  <si>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</si>
  <si>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</si>
  <si>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</si>
  <si>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</si>
  <si>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</si>
  <si>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</si>
  <si>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</si>
  <si>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</si>
  <si>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</si>
  <si>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</si>
  <si>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</si>
  <si>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</si>
  <si>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</si>
  <si>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</si>
  <si>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</si>
  <si>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</si>
  <si>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</si>
  <si>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</si>
  <si>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</si>
  <si>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</si>
  <si>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</si>
  <si>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</si>
  <si>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</si>
  <si>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</si>
  <si>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</si>
  <si>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</si>
  <si>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</si>
  <si>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</si>
  <si>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</si>
  <si>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</si>
  <si>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</si>
  <si>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</si>
  <si>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</si>
  <si>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</si>
  <si>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</si>
  <si>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</si>
  <si>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</si>
  <si>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</si>
  <si>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</si>
  <si>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</si>
  <si>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</si>
  <si>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</si>
  <si>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</si>
  <si>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</si>
  <si>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</si>
  <si>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</si>
  <si>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</si>
  <si>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</si>
  <si>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</si>
  <si>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</si>
  <si>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</si>
  <si>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</si>
  <si>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</si>
  <si>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</si>
  <si>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</si>
  <si>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</si>
  <si>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</si>
  <si>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</si>
  <si>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</si>
  <si>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</si>
  <si>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</si>
  <si>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</si>
  <si>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</si>
  <si>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</si>
  <si>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</si>
  <si>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</si>
  <si>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</si>
  <si>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</si>
  <si>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</si>
  <si>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</si>
  <si>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</si>
  <si>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</si>
  <si>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</si>
  <si>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</si>
  <si>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</si>
  <si>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</si>
  <si>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</si>
  <si>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</si>
  <si>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</si>
  <si>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</si>
  <si>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</si>
  <si>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</si>
  <si>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</si>
  <si>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</si>
  <si>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</si>
  <si>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</si>
  <si>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</si>
  <si>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</si>
  <si>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</si>
  <si>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</si>
  <si>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</si>
  <si>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</si>
  <si>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</si>
  <si>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</si>
  <si>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</si>
  <si>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</si>
  <si>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</si>
  <si>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</si>
  <si>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</si>
  <si>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</si>
  <si>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</si>
  <si>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</si>
  <si>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</si>
  <si>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</si>
  <si>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</si>
  <si>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</si>
  <si>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</si>
  <si>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</si>
  <si>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</si>
  <si>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</si>
  <si>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</si>
  <si>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</si>
  <si>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</si>
  <si>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</si>
  <si>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</si>
  <si>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</si>
  <si>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</si>
  <si>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</si>
  <si>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</si>
  <si>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</si>
  <si>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</si>
  <si>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</si>
  <si>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</si>
  <si>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</si>
  <si>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</si>
  <si>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</si>
  <si>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</si>
  <si>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</si>
  <si>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</si>
  <si>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</si>
  <si>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</si>
  <si>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</si>
  <si>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</si>
  <si>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</si>
  <si>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</si>
  <si>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</si>
  <si>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</si>
  <si>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</si>
  <si>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</si>
  <si>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</si>
  <si>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</si>
  <si>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</si>
  <si>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</si>
  <si>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</si>
  <si>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</si>
  <si>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</si>
  <si>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</si>
  <si>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</si>
  <si>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</si>
  <si>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</si>
  <si>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</si>
  <si>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</si>
  <si>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</si>
  <si>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</si>
  <si>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</si>
  <si>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</si>
  <si>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</si>
  <si>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</si>
  <si>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</si>
  <si>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</si>
  <si>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</si>
  <si>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</si>
  <si>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</si>
  <si>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</si>
  <si>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</si>
  <si>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</si>
  <si>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</si>
  <si>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</si>
  <si>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</si>
  <si>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</si>
  <si>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</si>
  <si>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</si>
  <si>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</si>
  <si>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</si>
  <si>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</si>
  <si>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</si>
  <si>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</si>
  <si>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</si>
  <si>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</si>
  <si>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</si>
  <si>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</si>
  <si>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</si>
  <si>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</si>
  <si>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</si>
  <si>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</si>
  <si>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</si>
  <si>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</si>
  <si>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</si>
  <si>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</si>
  <si>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</si>
  <si>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</si>
  <si>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</si>
  <si>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</si>
  <si>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</si>
  <si>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</si>
  <si>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</si>
  <si>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</si>
  <si>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</si>
  <si>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</si>
  <si>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</si>
  <si>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</si>
  <si>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</si>
  <si>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</si>
  <si>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</si>
  <si>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</si>
  <si>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</si>
  <si>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</si>
  <si>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</si>
  <si>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</si>
  <si>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</si>
  <si>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</si>
  <si>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</si>
  <si>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</si>
  <si>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</si>
  <si>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</si>
  <si>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</si>
  <si>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</si>
  <si>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</si>
  <si>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</si>
  <si>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</si>
  <si>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</si>
  <si>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</si>
  <si>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</si>
  <si>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</si>
  <si>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</si>
  <si>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</si>
  <si>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</si>
  <si>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</si>
  <si>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</si>
  <si>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</si>
  <si>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</si>
  <si>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</si>
  <si>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</si>
  <si>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</si>
  <si>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</si>
  <si>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</si>
  <si>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</si>
  <si>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</si>
  <si>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</si>
  <si>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</si>
  <si>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</si>
  <si>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</si>
  <si>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</si>
  <si>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</si>
  <si>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</si>
  <si>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</si>
  <si>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</si>
  <si>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</si>
  <si>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</si>
  <si>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</si>
  <si>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</si>
  <si>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</si>
  <si>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</si>
  <si>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</si>
  <si>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</si>
  <si>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</si>
  <si>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</si>
  <si>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</si>
  <si>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</si>
  <si>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</si>
  <si>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</si>
  <si>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</si>
  <si>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</si>
  <si>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</si>
  <si>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</si>
  <si>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</si>
  <si>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</si>
  <si>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</si>
  <si>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</si>
  <si>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</si>
  <si>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</si>
  <si>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</si>
  <si>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</si>
  <si>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</si>
  <si>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</si>
  <si>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</si>
  <si>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</si>
  <si>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</si>
  <si>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</si>
  <si>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</si>
  <si>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</si>
  <si>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</si>
  <si>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</si>
  <si>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</si>
  <si>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</si>
  <si>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</si>
  <si>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</si>
  <si>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</si>
  <si>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</si>
  <si>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</si>
  <si>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</si>
  <si>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</si>
  <si>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</si>
  <si>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</si>
  <si>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</si>
  <si>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</si>
  <si>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</si>
  <si>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</si>
  <si>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</si>
  <si>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</si>
  <si>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</si>
  <si>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</si>
  <si>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</si>
  <si>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</si>
  <si>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</si>
  <si>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</si>
  <si>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</si>
  <si>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</si>
  <si>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</si>
  <si>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</si>
  <si>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</si>
  <si>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</si>
  <si>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</si>
  <si>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</si>
  <si>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</si>
  <si>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</si>
  <si>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</si>
  <si>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</si>
  <si>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</si>
  <si>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</si>
  <si>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</si>
  <si>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</si>
  <si>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</si>
  <si>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</si>
  <si>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</si>
  <si>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</si>
  <si>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</si>
  <si>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</si>
  <si>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</si>
  <si>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</si>
  <si>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</si>
  <si>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</si>
  <si>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</si>
  <si>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</si>
  <si>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</si>
  <si>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</si>
  <si>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</si>
  <si>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</si>
  <si>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</si>
  <si>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</si>
  <si>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</si>
  <si>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</si>
  <si>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</si>
  <si>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</si>
  <si>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</si>
  <si>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</si>
  <si>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</si>
  <si>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</si>
  <si>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</si>
  <si>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</si>
  <si>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</si>
  <si>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</si>
  <si>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</si>
  <si>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</si>
  <si>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</si>
  <si>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</si>
  <si>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</si>
  <si>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</si>
  <si>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</si>
  <si>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</si>
  <si>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</si>
  <si>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</si>
  <si>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</si>
  <si>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</si>
  <si>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</si>
  <si>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</si>
  <si>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</si>
  <si>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</si>
  <si>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</si>
  <si>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</si>
  <si>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</si>
  <si>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</si>
  <si>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</si>
  <si>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</si>
  <si>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</si>
  <si>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</si>
  <si>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</si>
  <si>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</si>
  <si>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</si>
  <si>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</si>
  <si>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</si>
  <si>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</si>
  <si>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</si>
  <si>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</si>
  <si>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</si>
  <si>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</si>
  <si>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</si>
  <si>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</si>
  <si>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</si>
  <si>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</si>
  <si>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</si>
  <si>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</si>
  <si>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</si>
  <si>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</si>
  <si>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</si>
  <si>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</si>
  <si>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</si>
  <si>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</si>
  <si>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</si>
  <si>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</si>
  <si>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</si>
  <si>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</si>
  <si>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</si>
  <si>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</si>
  <si>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</si>
  <si>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</si>
  <si>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</si>
  <si>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</si>
  <si>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</si>
  <si>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</si>
  <si>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</si>
  <si>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</si>
  <si>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</si>
  <si>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</si>
  <si>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</si>
  <si>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</si>
  <si>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</si>
  <si>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</si>
  <si>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</si>
  <si>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</si>
  <si>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</si>
  <si>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</si>
  <si>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</si>
  <si>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</si>
  <si>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</si>
  <si>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</si>
  <si>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</si>
  <si>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</si>
  <si>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</si>
  <si>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</si>
  <si>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</si>
  <si>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</si>
  <si>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</si>
  <si>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</si>
  <si>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</si>
  <si>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</si>
  <si>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</si>
  <si>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</si>
  <si>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</si>
  <si>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</si>
  <si>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</si>
  <si>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</si>
  <si>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</si>
  <si>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</si>
  <si>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</si>
  <si>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</si>
  <si>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</si>
  <si>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</si>
  <si>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</si>
  <si>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</si>
  <si>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</si>
  <si>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</si>
  <si>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</si>
  <si>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</si>
  <si>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</si>
  <si>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</si>
  <si>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</si>
  <si>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</si>
  <si>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</si>
  <si>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</si>
  <si>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</si>
  <si>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</si>
  <si>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</si>
  <si>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</si>
  <si>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</si>
  <si>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</si>
  <si>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</si>
  <si>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</si>
  <si>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</si>
  <si>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</si>
  <si>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</si>
  <si>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</si>
  <si>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</si>
  <si>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</si>
  <si>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</si>
  <si>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</si>
  <si>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</si>
  <si>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</si>
  <si>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</si>
  <si>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</si>
  <si>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</si>
  <si>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</si>
  <si>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</si>
  <si>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</si>
  <si>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</si>
  <si>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</si>
  <si>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</si>
  <si>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</si>
  <si>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</si>
  <si>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</si>
  <si>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</si>
  <si>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</si>
  <si>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</si>
  <si>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</si>
  <si>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</si>
  <si>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</si>
  <si>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</si>
  <si>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</si>
  <si>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</si>
  <si>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</si>
  <si>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</si>
  <si>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</si>
  <si>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</si>
  <si>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</si>
  <si>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</si>
  <si>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</si>
  <si>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</si>
  <si>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</si>
  <si>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</si>
  <si>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</si>
  <si>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</si>
  <si>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</si>
  <si>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</si>
  <si>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</si>
  <si>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</si>
  <si>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</si>
  <si>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</si>
  <si>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</si>
  <si>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</si>
  <si>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</si>
  <si>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</si>
  <si>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</si>
  <si>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</si>
  <si>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</si>
  <si>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</si>
  <si>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</si>
  <si>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</si>
  <si>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</si>
  <si>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</si>
  <si>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</si>
  <si>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</si>
  <si>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</si>
  <si>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</si>
  <si>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</si>
  <si>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</si>
  <si>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</si>
  <si>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</si>
  <si>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</si>
  <si>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</si>
  <si>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</si>
  <si>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</si>
  <si>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</si>
  <si>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</si>
  <si>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</si>
  <si>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</si>
  <si>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</si>
  <si>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</si>
  <si>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</si>
  <si>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</si>
  <si>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</si>
  <si>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</si>
  <si>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</si>
  <si>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</si>
  <si>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</si>
  <si>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</si>
  <si>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</si>
  <si>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</si>
  <si>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</si>
  <si>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</si>
  <si>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</si>
  <si>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</si>
  <si>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</si>
  <si>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</si>
  <si>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</si>
  <si>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</si>
  <si>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</si>
  <si>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</si>
  <si>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</si>
  <si>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</si>
  <si>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</si>
  <si>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</si>
  <si>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</si>
  <si>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</si>
  <si>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</si>
  <si>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</si>
  <si>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</si>
  <si>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</si>
  <si>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</si>
  <si>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</si>
  <si>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</si>
  <si>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</si>
  <si>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</si>
  <si>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</si>
  <si>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</si>
  <si>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</si>
  <si>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</si>
  <si>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</si>
  <si>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</si>
  <si>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</si>
  <si>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</si>
  <si>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</si>
  <si>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</si>
  <si>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</si>
  <si>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</si>
  <si>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</si>
  <si>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</si>
  <si>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</si>
  <si>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</si>
  <si>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</si>
  <si>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</si>
  <si>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</si>
  <si>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</si>
  <si>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</si>
  <si>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</si>
  <si>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</si>
  <si>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</si>
  <si>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</si>
  <si>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</si>
  <si>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</si>
  <si>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</si>
  <si>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</si>
  <si>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</si>
  <si>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</si>
  <si>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</si>
  <si>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</si>
  <si>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</si>
  <si>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</si>
  <si>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</si>
  <si>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</si>
  <si>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</si>
  <si>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</si>
  <si>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</si>
  <si>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</si>
  <si>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</si>
  <si>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</si>
  <si>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</si>
  <si>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</si>
  <si>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</si>
  <si>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</si>
  <si>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</si>
  <si>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</si>
  <si>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</si>
  <si>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</si>
  <si>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</si>
  <si>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</si>
  <si>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</si>
  <si>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</si>
  <si>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</si>
  <si>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</si>
  <si>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</si>
  <si>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</si>
  <si>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</si>
  <si>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</si>
  <si>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</si>
  <si>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</si>
  <si>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</si>
  <si>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</si>
  <si>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</si>
  <si>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</si>
  <si>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</si>
  <si>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</si>
  <si>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</si>
  <si>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</si>
  <si>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</si>
  <si>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</si>
  <si>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</si>
  <si>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</si>
  <si>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</si>
  <si>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</si>
  <si>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</si>
  <si>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</si>
  <si>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</si>
  <si>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</si>
  <si>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</si>
  <si>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</si>
  <si>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</si>
  <si>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</si>
  <si>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</si>
  <si>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</si>
  <si>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</si>
  <si>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</si>
  <si>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</si>
  <si>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</si>
  <si>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</si>
  <si>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</si>
  <si>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</si>
  <si>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</si>
  <si>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</si>
  <si>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</si>
  <si>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</si>
  <si>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</si>
  <si>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</si>
  <si>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</si>
  <si>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</si>
  <si>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</si>
  <si>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</si>
  <si>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</si>
  <si>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</si>
  <si>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</si>
  <si>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>DEPARTAMENTOS - PAC FEBRERO 2009</t>
  </si>
  <si>
    <t>DISTRITOS - PROYECCIÓN PAC FEBRERO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</si>
  <si>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FEBRERO 2009</t>
    </r>
  </si>
  <si>
    <t>FEBRERO 2009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</si>
</sst>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??_ ;_ @_ "/>
    <numFmt numFmtId="173" formatCode="0.0%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2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172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172" fontId="0" fillId="0" borderId="13" xfId="48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8" xfId="53" applyNumberFormat="1" applyFont="1" applyFill="1" applyBorder="1" applyAlignment="1">
      <alignment horizontal="left"/>
      <protection/>
    </xf>
    <xf numFmtId="17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43" fontId="4" fillId="0" borderId="15" xfId="48" applyNumberFormat="1" applyFont="1" applyBorder="1" applyAlignment="1">
      <alignment horizontal="left"/>
    </xf>
    <xf numFmtId="43" fontId="4" fillId="0" borderId="16" xfId="48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172" fontId="0" fillId="0" borderId="18" xfId="48" applyNumberFormat="1" applyBorder="1" applyAlignment="1">
      <alignment/>
    </xf>
    <xf numFmtId="49" fontId="0" fillId="0" borderId="18" xfId="48" applyNumberFormat="1" applyFont="1" applyFill="1" applyBorder="1" applyAlignment="1">
      <alignment horizontal="left"/>
    </xf>
    <xf numFmtId="43" fontId="0" fillId="0" borderId="12" xfId="0" applyNumberFormat="1" applyFont="1" applyFill="1" applyBorder="1" applyAlignment="1">
      <alignment horizontal="left"/>
    </xf>
    <xf numFmtId="43" fontId="0" fillId="0" borderId="13" xfId="0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2" fontId="0" fillId="0" borderId="10" xfId="48" applyNumberFormat="1" applyFont="1" applyBorder="1" applyAlignment="1">
      <alignment/>
    </xf>
    <xf numFmtId="172" fontId="8" fillId="24" borderId="12" xfId="48" applyNumberFormat="1" applyFont="1" applyFill="1" applyBorder="1" applyAlignment="1">
      <alignment horizontal="center" wrapText="1"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0" fillId="0" borderId="22" xfId="48" applyNumberFormat="1" applyFont="1" applyBorder="1" applyAlignment="1">
      <alignment/>
    </xf>
    <xf numFmtId="172" fontId="0" fillId="0" borderId="23" xfId="48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12" xfId="48" applyNumberFormat="1" applyFont="1" applyFill="1" applyBorder="1" applyAlignment="1">
      <alignment/>
    </xf>
    <xf numFmtId="172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8" xfId="48" applyNumberFormat="1" applyFont="1" applyFill="1" applyBorder="1" applyAlignment="1">
      <alignment/>
    </xf>
    <xf numFmtId="172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72" fontId="3" fillId="24" borderId="12" xfId="48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55" applyNumberFormat="1" applyFont="1" applyAlignment="1">
      <alignment/>
    </xf>
    <xf numFmtId="172" fontId="3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25" borderId="26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7" borderId="12" xfId="48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72" fontId="3" fillId="22" borderId="26" xfId="48" applyNumberFormat="1" applyFont="1" applyFill="1" applyBorder="1" applyAlignment="1">
      <alignment horizontal="center" vertical="center" wrapText="1"/>
    </xf>
    <xf numFmtId="172" fontId="3" fillId="22" borderId="20" xfId="48" applyNumberFormat="1" applyFont="1" applyFill="1" applyBorder="1" applyAlignment="1">
      <alignment horizontal="center" vertical="center" wrapText="1"/>
    </xf>
    <xf numFmtId="0" fontId="10" fillId="22" borderId="27" xfId="0" applyFont="1" applyFill="1" applyBorder="1" applyAlignment="1">
      <alignment vertical="center" wrapText="1"/>
    </xf>
    <xf numFmtId="172" fontId="3" fillId="24" borderId="13" xfId="48" applyNumberFormat="1" applyFont="1" applyFill="1" applyBorder="1" applyAlignment="1">
      <alignment horizontal="center" vertical="center" wrapText="1"/>
    </xf>
    <xf numFmtId="172" fontId="3" fillId="24" borderId="12" xfId="4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lculo%20PAC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o mensualETcertf"/>
      <sheetName val="PAC mensual"/>
      <sheetName val="CalidadNocertif"/>
      <sheetName val="Costodoc"/>
      <sheetName val="Costo admtivos"/>
      <sheetName val="Proyeccostnóm"/>
      <sheetName val="RevisiónBoli"/>
    </sheetNames>
    <sheetDataSet>
      <sheetData sheetId="2">
        <row r="8">
          <cell r="A8" t="str">
            <v>05002</v>
          </cell>
          <cell r="B8" t="str">
            <v>ANTIOQUIA</v>
          </cell>
          <cell r="C8" t="str">
            <v>ABEJORRAL</v>
          </cell>
          <cell r="D8">
            <v>223363374</v>
          </cell>
          <cell r="E8">
            <v>41244000</v>
          </cell>
          <cell r="F8">
            <v>0</v>
          </cell>
          <cell r="G8">
            <v>264607374</v>
          </cell>
          <cell r="H8">
            <v>20305761</v>
          </cell>
          <cell r="I8">
            <v>20305761</v>
          </cell>
          <cell r="J8">
            <v>203057613</v>
          </cell>
          <cell r="K8">
            <v>20305761</v>
          </cell>
        </row>
        <row r="9">
          <cell r="A9" t="str">
            <v>05004</v>
          </cell>
          <cell r="B9" t="str">
            <v>ANTIOQUIA</v>
          </cell>
          <cell r="C9" t="str">
            <v>ABRIAQUI</v>
          </cell>
          <cell r="D9">
            <v>29313671</v>
          </cell>
          <cell r="E9">
            <v>3114000</v>
          </cell>
          <cell r="F9">
            <v>0</v>
          </cell>
          <cell r="G9">
            <v>32427671</v>
          </cell>
          <cell r="H9">
            <v>2664879</v>
          </cell>
          <cell r="I9">
            <v>2664879</v>
          </cell>
          <cell r="J9">
            <v>26648792</v>
          </cell>
          <cell r="K9">
            <v>2664879</v>
          </cell>
        </row>
        <row r="10">
          <cell r="A10" t="str">
            <v>05021</v>
          </cell>
          <cell r="B10" t="str">
            <v>ANTIOQUIA</v>
          </cell>
          <cell r="C10" t="str">
            <v>ALEJANDRIA</v>
          </cell>
          <cell r="D10">
            <v>50367803</v>
          </cell>
          <cell r="E10">
            <v>11808000</v>
          </cell>
          <cell r="F10">
            <v>0</v>
          </cell>
          <cell r="G10">
            <v>62175803</v>
          </cell>
          <cell r="H10">
            <v>4578891</v>
          </cell>
          <cell r="I10">
            <v>4578891</v>
          </cell>
          <cell r="J10">
            <v>45788912</v>
          </cell>
          <cell r="K10">
            <v>4578891</v>
          </cell>
        </row>
        <row r="11">
          <cell r="A11" t="str">
            <v>05030</v>
          </cell>
          <cell r="B11" t="str">
            <v>ANTIOQUIA</v>
          </cell>
          <cell r="C11" t="str">
            <v>AMAGA</v>
          </cell>
          <cell r="D11">
            <v>342216825</v>
          </cell>
          <cell r="E11">
            <v>55839000</v>
          </cell>
          <cell r="F11">
            <v>0</v>
          </cell>
          <cell r="G11">
            <v>398055825</v>
          </cell>
          <cell r="H11">
            <v>31110620</v>
          </cell>
          <cell r="I11">
            <v>31110620</v>
          </cell>
          <cell r="J11">
            <v>311106205</v>
          </cell>
          <cell r="K11">
            <v>31110621</v>
          </cell>
        </row>
        <row r="12">
          <cell r="A12" t="str">
            <v>05031</v>
          </cell>
          <cell r="B12" t="str">
            <v>ANTIOQUIA</v>
          </cell>
          <cell r="C12" t="str">
            <v>AMALFI</v>
          </cell>
          <cell r="D12">
            <v>380376728</v>
          </cell>
          <cell r="E12">
            <v>58968000</v>
          </cell>
          <cell r="F12">
            <v>0</v>
          </cell>
          <cell r="G12">
            <v>439344728</v>
          </cell>
          <cell r="H12">
            <v>34579703</v>
          </cell>
          <cell r="I12">
            <v>34579703</v>
          </cell>
          <cell r="J12">
            <v>345797025</v>
          </cell>
          <cell r="K12">
            <v>34579703</v>
          </cell>
        </row>
        <row r="13">
          <cell r="A13" t="str">
            <v>05034</v>
          </cell>
          <cell r="B13" t="str">
            <v>ANTIOQUIA</v>
          </cell>
          <cell r="C13" t="str">
            <v>ANDES</v>
          </cell>
          <cell r="D13">
            <v>508959770</v>
          </cell>
          <cell r="E13">
            <v>76977000</v>
          </cell>
          <cell r="F13">
            <v>0</v>
          </cell>
          <cell r="G13">
            <v>585936770</v>
          </cell>
          <cell r="H13">
            <v>46269070</v>
          </cell>
          <cell r="I13">
            <v>46269070</v>
          </cell>
          <cell r="J13">
            <v>462690700</v>
          </cell>
          <cell r="K13">
            <v>46269070</v>
          </cell>
        </row>
        <row r="14">
          <cell r="A14" t="str">
            <v>05036</v>
          </cell>
          <cell r="B14" t="str">
            <v>ANTIOQUIA</v>
          </cell>
          <cell r="C14" t="str">
            <v>ANGELOPOLIS</v>
          </cell>
          <cell r="D14">
            <v>75979590</v>
          </cell>
          <cell r="E14">
            <v>16086000</v>
          </cell>
          <cell r="F14">
            <v>0</v>
          </cell>
          <cell r="G14">
            <v>92065590</v>
          </cell>
          <cell r="H14">
            <v>6907235</v>
          </cell>
          <cell r="I14">
            <v>6907235</v>
          </cell>
          <cell r="J14">
            <v>69072355</v>
          </cell>
          <cell r="K14">
            <v>6907236</v>
          </cell>
        </row>
        <row r="15">
          <cell r="A15" t="str">
            <v>05038</v>
          </cell>
          <cell r="B15" t="str">
            <v>ANTIOQUIA</v>
          </cell>
          <cell r="C15" t="str">
            <v>ANGOSTURA</v>
          </cell>
          <cell r="D15">
            <v>189895050</v>
          </cell>
          <cell r="E15">
            <v>43179000</v>
          </cell>
          <cell r="F15">
            <v>0</v>
          </cell>
          <cell r="G15">
            <v>233074050</v>
          </cell>
          <cell r="H15">
            <v>17263186</v>
          </cell>
          <cell r="I15">
            <v>17263186</v>
          </cell>
          <cell r="J15">
            <v>172631864</v>
          </cell>
          <cell r="K15">
            <v>17263186</v>
          </cell>
        </row>
        <row r="16">
          <cell r="A16" t="str">
            <v>05040</v>
          </cell>
          <cell r="B16" t="str">
            <v>ANTIOQUIA</v>
          </cell>
          <cell r="C16" t="str">
            <v>ANORI</v>
          </cell>
          <cell r="D16">
            <v>271236748</v>
          </cell>
          <cell r="E16">
            <v>34764000</v>
          </cell>
          <cell r="F16">
            <v>0</v>
          </cell>
          <cell r="G16">
            <v>306000748</v>
          </cell>
          <cell r="H16">
            <v>24657886</v>
          </cell>
          <cell r="I16">
            <v>24657886</v>
          </cell>
          <cell r="J16">
            <v>246578862</v>
          </cell>
          <cell r="K16">
            <v>24657886</v>
          </cell>
        </row>
        <row r="17">
          <cell r="A17" t="str">
            <v>05042</v>
          </cell>
          <cell r="B17" t="str">
            <v>ANTIOQUIA</v>
          </cell>
          <cell r="C17" t="str">
            <v>ANTIOQUIA</v>
          </cell>
          <cell r="D17">
            <v>302484419</v>
          </cell>
          <cell r="E17">
            <v>79323000</v>
          </cell>
          <cell r="F17">
            <v>0</v>
          </cell>
          <cell r="G17">
            <v>381807419</v>
          </cell>
          <cell r="H17">
            <v>27498584</v>
          </cell>
          <cell r="I17">
            <v>27498584</v>
          </cell>
          <cell r="J17">
            <v>274985835</v>
          </cell>
          <cell r="K17">
            <v>27498584</v>
          </cell>
        </row>
        <row r="18">
          <cell r="A18" t="str">
            <v>05044</v>
          </cell>
          <cell r="B18" t="str">
            <v>ANTIOQUIA</v>
          </cell>
          <cell r="C18" t="str">
            <v>ANZA</v>
          </cell>
          <cell r="D18">
            <v>112330114</v>
          </cell>
          <cell r="E18">
            <v>13233000</v>
          </cell>
          <cell r="F18">
            <v>0</v>
          </cell>
          <cell r="G18">
            <v>125563114</v>
          </cell>
          <cell r="H18">
            <v>10211829</v>
          </cell>
          <cell r="I18">
            <v>10211829</v>
          </cell>
          <cell r="J18">
            <v>102118285</v>
          </cell>
          <cell r="K18">
            <v>10211829</v>
          </cell>
        </row>
        <row r="19">
          <cell r="A19" t="str">
            <v>05045</v>
          </cell>
          <cell r="B19" t="str">
            <v>ANTIOQUIA</v>
          </cell>
          <cell r="C19" t="str">
            <v>APARTADO</v>
          </cell>
          <cell r="D19">
            <v>1164785099</v>
          </cell>
          <cell r="E19">
            <v>144471000</v>
          </cell>
          <cell r="F19">
            <v>0</v>
          </cell>
          <cell r="G19">
            <v>1309256099</v>
          </cell>
          <cell r="H19">
            <v>105889554</v>
          </cell>
          <cell r="I19">
            <v>105889554</v>
          </cell>
          <cell r="J19">
            <v>1058895545</v>
          </cell>
          <cell r="K19">
            <v>105889555</v>
          </cell>
        </row>
        <row r="20">
          <cell r="A20" t="str">
            <v>05051</v>
          </cell>
          <cell r="B20" t="str">
            <v>ANTIOQUIA</v>
          </cell>
          <cell r="C20" t="str">
            <v>ARBOLETES</v>
          </cell>
          <cell r="D20">
            <v>906899054</v>
          </cell>
          <cell r="E20">
            <v>109023000</v>
          </cell>
          <cell r="F20">
            <v>0</v>
          </cell>
          <cell r="G20">
            <v>1015922054</v>
          </cell>
          <cell r="H20">
            <v>82445369</v>
          </cell>
          <cell r="I20">
            <v>82445369</v>
          </cell>
          <cell r="J20">
            <v>824453685</v>
          </cell>
          <cell r="K20">
            <v>82445369</v>
          </cell>
        </row>
        <row r="21">
          <cell r="A21" t="str">
            <v>05055</v>
          </cell>
          <cell r="B21" t="str">
            <v>ANTIOQUIA</v>
          </cell>
          <cell r="C21" t="str">
            <v>ARGELIA</v>
          </cell>
          <cell r="D21">
            <v>147517687</v>
          </cell>
          <cell r="E21">
            <v>17592000</v>
          </cell>
          <cell r="F21">
            <v>0</v>
          </cell>
          <cell r="G21">
            <v>165109687</v>
          </cell>
          <cell r="H21">
            <v>13410699</v>
          </cell>
          <cell r="I21">
            <v>13410699</v>
          </cell>
          <cell r="J21">
            <v>134106988</v>
          </cell>
          <cell r="K21">
            <v>13410699</v>
          </cell>
        </row>
        <row r="22">
          <cell r="A22" t="str">
            <v>05059</v>
          </cell>
          <cell r="B22" t="str">
            <v>ANTIOQUIA</v>
          </cell>
          <cell r="C22" t="str">
            <v>ARMENIA</v>
          </cell>
          <cell r="D22">
            <v>77435614</v>
          </cell>
          <cell r="E22">
            <v>9552000</v>
          </cell>
          <cell r="F22">
            <v>0</v>
          </cell>
          <cell r="G22">
            <v>86987614</v>
          </cell>
          <cell r="H22">
            <v>7039601</v>
          </cell>
          <cell r="I22">
            <v>7039601</v>
          </cell>
          <cell r="J22">
            <v>70396013</v>
          </cell>
          <cell r="K22">
            <v>7039601</v>
          </cell>
        </row>
        <row r="23">
          <cell r="A23" t="str">
            <v>05079</v>
          </cell>
          <cell r="B23" t="str">
            <v>ANTIOQUIA</v>
          </cell>
          <cell r="C23" t="str">
            <v>BARBOSA</v>
          </cell>
          <cell r="D23">
            <v>501930628</v>
          </cell>
          <cell r="E23">
            <v>65427000</v>
          </cell>
          <cell r="F23">
            <v>0</v>
          </cell>
          <cell r="G23">
            <v>567357628</v>
          </cell>
          <cell r="H23">
            <v>45630057</v>
          </cell>
          <cell r="I23">
            <v>45630057</v>
          </cell>
          <cell r="J23">
            <v>456300571</v>
          </cell>
          <cell r="K23">
            <v>45630057</v>
          </cell>
        </row>
        <row r="24">
          <cell r="A24" t="str">
            <v>05086</v>
          </cell>
          <cell r="B24" t="str">
            <v>ANTIOQUIA</v>
          </cell>
          <cell r="C24" t="str">
            <v>BELMIRA</v>
          </cell>
          <cell r="D24">
            <v>92461434</v>
          </cell>
          <cell r="E24">
            <v>12144000</v>
          </cell>
          <cell r="F24">
            <v>0</v>
          </cell>
          <cell r="G24">
            <v>104605434</v>
          </cell>
          <cell r="H24">
            <v>8405585</v>
          </cell>
          <cell r="I24">
            <v>8405585</v>
          </cell>
          <cell r="J24">
            <v>84055849</v>
          </cell>
          <cell r="K24">
            <v>8405585</v>
          </cell>
        </row>
        <row r="25">
          <cell r="A25" t="str">
            <v>05091</v>
          </cell>
          <cell r="B25" t="str">
            <v>ANTIOQUIA</v>
          </cell>
          <cell r="C25" t="str">
            <v>BETANIA</v>
          </cell>
          <cell r="D25">
            <v>117015681</v>
          </cell>
          <cell r="E25">
            <v>12153000</v>
          </cell>
          <cell r="F25">
            <v>0</v>
          </cell>
          <cell r="G25">
            <v>129168681</v>
          </cell>
          <cell r="H25">
            <v>10637789</v>
          </cell>
          <cell r="I25">
            <v>10637789</v>
          </cell>
          <cell r="J25">
            <v>106377892</v>
          </cell>
          <cell r="K25">
            <v>10637789</v>
          </cell>
        </row>
        <row r="26">
          <cell r="A26" t="str">
            <v>05093</v>
          </cell>
          <cell r="B26" t="str">
            <v>ANTIOQUIA</v>
          </cell>
          <cell r="C26" t="str">
            <v>BETULIA</v>
          </cell>
          <cell r="D26">
            <v>247292124</v>
          </cell>
          <cell r="E26">
            <v>20373000</v>
          </cell>
          <cell r="F26">
            <v>0</v>
          </cell>
          <cell r="G26">
            <v>267665124</v>
          </cell>
          <cell r="H26">
            <v>22481102</v>
          </cell>
          <cell r="I26">
            <v>22481102</v>
          </cell>
          <cell r="J26">
            <v>224811022</v>
          </cell>
          <cell r="K26">
            <v>22481102</v>
          </cell>
        </row>
        <row r="27">
          <cell r="A27" t="str">
            <v>05101</v>
          </cell>
          <cell r="B27" t="str">
            <v>ANTIOQUIA</v>
          </cell>
          <cell r="C27" t="str">
            <v>BOLIVAR</v>
          </cell>
          <cell r="D27">
            <v>328446820</v>
          </cell>
          <cell r="E27">
            <v>46170000</v>
          </cell>
          <cell r="F27">
            <v>0</v>
          </cell>
          <cell r="G27">
            <v>374616820</v>
          </cell>
          <cell r="H27">
            <v>29858802</v>
          </cell>
          <cell r="I27">
            <v>29858802</v>
          </cell>
          <cell r="J27">
            <v>298588018</v>
          </cell>
          <cell r="K27">
            <v>29858802</v>
          </cell>
        </row>
        <row r="28">
          <cell r="A28" t="str">
            <v>05107</v>
          </cell>
          <cell r="B28" t="str">
            <v>ANTIOQUIA</v>
          </cell>
          <cell r="C28" t="str">
            <v>BRICENO</v>
          </cell>
          <cell r="D28">
            <v>155033883</v>
          </cell>
          <cell r="E28">
            <v>14571000</v>
          </cell>
          <cell r="F28">
            <v>0</v>
          </cell>
          <cell r="G28">
            <v>169604883</v>
          </cell>
          <cell r="H28">
            <v>14093989</v>
          </cell>
          <cell r="I28">
            <v>14093989</v>
          </cell>
          <cell r="J28">
            <v>140939894</v>
          </cell>
          <cell r="K28">
            <v>14093989</v>
          </cell>
        </row>
        <row r="29">
          <cell r="A29" t="str">
            <v>05113</v>
          </cell>
          <cell r="B29" t="str">
            <v>ANTIOQUIA</v>
          </cell>
          <cell r="C29" t="str">
            <v>BURITICA</v>
          </cell>
          <cell r="D29">
            <v>147923053</v>
          </cell>
          <cell r="E29">
            <v>15069000</v>
          </cell>
          <cell r="F29">
            <v>0</v>
          </cell>
          <cell r="G29">
            <v>162992053</v>
          </cell>
          <cell r="H29">
            <v>13447550</v>
          </cell>
          <cell r="I29">
            <v>13447550</v>
          </cell>
          <cell r="J29">
            <v>134475503</v>
          </cell>
          <cell r="K29">
            <v>13447550</v>
          </cell>
        </row>
        <row r="30">
          <cell r="A30" t="str">
            <v>05120</v>
          </cell>
          <cell r="B30" t="str">
            <v>ANTIOQUIA</v>
          </cell>
          <cell r="C30" t="str">
            <v>CACERES</v>
          </cell>
          <cell r="D30">
            <v>637152920</v>
          </cell>
          <cell r="E30">
            <v>84219000</v>
          </cell>
          <cell r="F30">
            <v>0</v>
          </cell>
          <cell r="G30">
            <v>721371920</v>
          </cell>
          <cell r="H30">
            <v>57922993</v>
          </cell>
          <cell r="I30">
            <v>57922993</v>
          </cell>
          <cell r="J30">
            <v>579229927</v>
          </cell>
          <cell r="K30">
            <v>57922993</v>
          </cell>
        </row>
        <row r="31">
          <cell r="A31" t="str">
            <v>05125</v>
          </cell>
          <cell r="B31" t="str">
            <v>ANTIOQUIA</v>
          </cell>
          <cell r="C31" t="str">
            <v>CAICEDO</v>
          </cell>
          <cell r="D31">
            <v>146001510</v>
          </cell>
          <cell r="E31">
            <v>9159000</v>
          </cell>
          <cell r="F31">
            <v>0</v>
          </cell>
          <cell r="G31">
            <v>155160510</v>
          </cell>
          <cell r="H31">
            <v>13272865</v>
          </cell>
          <cell r="I31">
            <v>13272865</v>
          </cell>
          <cell r="J31">
            <v>132728645</v>
          </cell>
          <cell r="K31">
            <v>13272865</v>
          </cell>
        </row>
        <row r="32">
          <cell r="A32" t="str">
            <v>05129</v>
          </cell>
          <cell r="B32" t="str">
            <v>ANTIOQUIA</v>
          </cell>
          <cell r="C32" t="str">
            <v>CALDAS</v>
          </cell>
          <cell r="D32">
            <v>639348136</v>
          </cell>
          <cell r="E32">
            <v>74832000</v>
          </cell>
          <cell r="F32">
            <v>0</v>
          </cell>
          <cell r="G32">
            <v>714180136</v>
          </cell>
          <cell r="H32">
            <v>58122558</v>
          </cell>
          <cell r="I32">
            <v>58122558</v>
          </cell>
          <cell r="J32">
            <v>581225578</v>
          </cell>
          <cell r="K32">
            <v>58122558</v>
          </cell>
        </row>
        <row r="33">
          <cell r="A33" t="str">
            <v>05134</v>
          </cell>
          <cell r="B33" t="str">
            <v>ANTIOQUIA</v>
          </cell>
          <cell r="C33" t="str">
            <v>CAMPAMENTO</v>
          </cell>
          <cell r="D33">
            <v>256411358</v>
          </cell>
          <cell r="E33">
            <v>18129000</v>
          </cell>
          <cell r="F33">
            <v>0</v>
          </cell>
          <cell r="G33">
            <v>274540358</v>
          </cell>
          <cell r="H33">
            <v>23310123</v>
          </cell>
          <cell r="I33">
            <v>23310123</v>
          </cell>
          <cell r="J33">
            <v>233101235</v>
          </cell>
          <cell r="K33">
            <v>23310124</v>
          </cell>
        </row>
        <row r="34">
          <cell r="A34" t="str">
            <v>05138</v>
          </cell>
          <cell r="B34" t="str">
            <v>ANTIOQUIA</v>
          </cell>
          <cell r="C34" t="str">
            <v>CANASGORDAS</v>
          </cell>
          <cell r="D34">
            <v>328632641</v>
          </cell>
          <cell r="E34">
            <v>89319000</v>
          </cell>
          <cell r="F34">
            <v>0</v>
          </cell>
          <cell r="G34">
            <v>417951641</v>
          </cell>
          <cell r="H34">
            <v>29875695</v>
          </cell>
          <cell r="I34">
            <v>29875695</v>
          </cell>
          <cell r="J34">
            <v>298756946</v>
          </cell>
          <cell r="K34">
            <v>29875695</v>
          </cell>
        </row>
        <row r="35">
          <cell r="A35" t="str">
            <v>05142</v>
          </cell>
          <cell r="B35" t="str">
            <v>ANTIOQUIA</v>
          </cell>
          <cell r="C35" t="str">
            <v>CARACOLI</v>
          </cell>
          <cell r="D35">
            <v>69573449</v>
          </cell>
          <cell r="E35">
            <v>10509000</v>
          </cell>
          <cell r="F35">
            <v>0</v>
          </cell>
          <cell r="G35">
            <v>80082449</v>
          </cell>
          <cell r="H35">
            <v>6324859</v>
          </cell>
          <cell r="I35">
            <v>6324859</v>
          </cell>
          <cell r="J35">
            <v>63248590</v>
          </cell>
          <cell r="K35">
            <v>6324859</v>
          </cell>
        </row>
        <row r="36">
          <cell r="A36" t="str">
            <v>05145</v>
          </cell>
          <cell r="B36" t="str">
            <v>ANTIOQUIA</v>
          </cell>
          <cell r="C36" t="str">
            <v>CARAMANTA</v>
          </cell>
          <cell r="D36">
            <v>70873655</v>
          </cell>
          <cell r="E36">
            <v>8136000</v>
          </cell>
          <cell r="F36">
            <v>0</v>
          </cell>
          <cell r="G36">
            <v>79009655</v>
          </cell>
          <cell r="H36">
            <v>6443060</v>
          </cell>
          <cell r="I36">
            <v>6443060</v>
          </cell>
          <cell r="J36">
            <v>64430595</v>
          </cell>
          <cell r="K36">
            <v>6443060</v>
          </cell>
        </row>
        <row r="37">
          <cell r="A37" t="str">
            <v>05147</v>
          </cell>
          <cell r="B37" t="str">
            <v>ANTIOQUIA</v>
          </cell>
          <cell r="C37" t="str">
            <v>CAREPA</v>
          </cell>
          <cell r="D37">
            <v>666311480</v>
          </cell>
          <cell r="E37">
            <v>49926000</v>
          </cell>
          <cell r="F37">
            <v>0</v>
          </cell>
          <cell r="G37">
            <v>716237480</v>
          </cell>
          <cell r="H37">
            <v>60573771</v>
          </cell>
          <cell r="I37">
            <v>60573771</v>
          </cell>
          <cell r="J37">
            <v>605737709</v>
          </cell>
          <cell r="K37">
            <v>60573771</v>
          </cell>
        </row>
        <row r="38">
          <cell r="A38" t="str">
            <v>05148</v>
          </cell>
          <cell r="B38" t="str">
            <v>ANTIOQUIA</v>
          </cell>
          <cell r="C38" t="str">
            <v>CARMEN DE VIBORAL</v>
          </cell>
          <cell r="D38">
            <v>507008376</v>
          </cell>
          <cell r="E38">
            <v>42876000</v>
          </cell>
          <cell r="F38">
            <v>0</v>
          </cell>
          <cell r="G38">
            <v>549884376</v>
          </cell>
          <cell r="H38">
            <v>46091671</v>
          </cell>
          <cell r="I38">
            <v>46091671</v>
          </cell>
          <cell r="J38">
            <v>460916705</v>
          </cell>
          <cell r="K38">
            <v>46091671</v>
          </cell>
        </row>
        <row r="39">
          <cell r="A39" t="str">
            <v>05150</v>
          </cell>
          <cell r="B39" t="str">
            <v>ANTIOQUIA</v>
          </cell>
          <cell r="C39" t="str">
            <v>CAROLINA</v>
          </cell>
          <cell r="D39">
            <v>66811870</v>
          </cell>
          <cell r="E39">
            <v>2583000</v>
          </cell>
          <cell r="F39">
            <v>0</v>
          </cell>
          <cell r="G39">
            <v>69394870</v>
          </cell>
          <cell r="H39">
            <v>6073806</v>
          </cell>
          <cell r="I39">
            <v>6073806</v>
          </cell>
          <cell r="J39">
            <v>60738064</v>
          </cell>
          <cell r="K39">
            <v>6073806</v>
          </cell>
        </row>
        <row r="40">
          <cell r="A40" t="str">
            <v>05154</v>
          </cell>
          <cell r="B40" t="str">
            <v>ANTIOQUIA</v>
          </cell>
          <cell r="C40" t="str">
            <v>CAUCASIA</v>
          </cell>
          <cell r="D40">
            <v>1469981091</v>
          </cell>
          <cell r="E40">
            <v>178935000</v>
          </cell>
          <cell r="F40">
            <v>0</v>
          </cell>
          <cell r="G40">
            <v>1648916091</v>
          </cell>
          <cell r="H40">
            <v>133634645</v>
          </cell>
          <cell r="I40">
            <v>133634645</v>
          </cell>
          <cell r="J40">
            <v>1336346446</v>
          </cell>
          <cell r="K40">
            <v>133634645</v>
          </cell>
        </row>
        <row r="41">
          <cell r="A41" t="str">
            <v>05172</v>
          </cell>
          <cell r="B41" t="str">
            <v>ANTIOQUIA</v>
          </cell>
          <cell r="C41" t="str">
            <v>CHIGORODO</v>
          </cell>
          <cell r="D41">
            <v>724830585</v>
          </cell>
          <cell r="E41">
            <v>105720000</v>
          </cell>
          <cell r="F41">
            <v>0</v>
          </cell>
          <cell r="G41">
            <v>830550585</v>
          </cell>
          <cell r="H41">
            <v>65893690</v>
          </cell>
          <cell r="I41">
            <v>65893690</v>
          </cell>
          <cell r="J41">
            <v>658936895</v>
          </cell>
          <cell r="K41">
            <v>65893690</v>
          </cell>
        </row>
        <row r="42">
          <cell r="A42" t="str">
            <v>05190</v>
          </cell>
          <cell r="B42" t="str">
            <v>ANTIOQUIA</v>
          </cell>
          <cell r="C42" t="str">
            <v>CISNEROS</v>
          </cell>
          <cell r="D42">
            <v>136136152</v>
          </cell>
          <cell r="E42">
            <v>16584000</v>
          </cell>
          <cell r="F42">
            <v>0</v>
          </cell>
          <cell r="G42">
            <v>152720152</v>
          </cell>
          <cell r="H42">
            <v>12376014</v>
          </cell>
          <cell r="I42">
            <v>12376014</v>
          </cell>
          <cell r="J42">
            <v>123760138</v>
          </cell>
          <cell r="K42">
            <v>12376014</v>
          </cell>
        </row>
        <row r="43">
          <cell r="A43" t="str">
            <v>05197</v>
          </cell>
          <cell r="B43" t="str">
            <v>ANTIOQUIA</v>
          </cell>
          <cell r="C43" t="str">
            <v>COCORNA</v>
          </cell>
          <cell r="D43">
            <v>201828234</v>
          </cell>
          <cell r="E43">
            <v>26697000</v>
          </cell>
          <cell r="F43">
            <v>0</v>
          </cell>
          <cell r="G43">
            <v>228525234</v>
          </cell>
          <cell r="H43">
            <v>18348021</v>
          </cell>
          <cell r="I43">
            <v>18348021</v>
          </cell>
          <cell r="J43">
            <v>183480213</v>
          </cell>
          <cell r="K43">
            <v>18348021</v>
          </cell>
        </row>
        <row r="44">
          <cell r="A44" t="str">
            <v>05206</v>
          </cell>
          <cell r="B44" t="str">
            <v>ANTIOQUIA</v>
          </cell>
          <cell r="C44" t="str">
            <v>CONCEPCION</v>
          </cell>
          <cell r="D44">
            <v>48017403</v>
          </cell>
          <cell r="E44">
            <v>8559000</v>
          </cell>
          <cell r="F44">
            <v>0</v>
          </cell>
          <cell r="G44">
            <v>56576403</v>
          </cell>
          <cell r="H44">
            <v>4365218</v>
          </cell>
          <cell r="I44">
            <v>4365218</v>
          </cell>
          <cell r="J44">
            <v>43652185</v>
          </cell>
          <cell r="K44">
            <v>4365219</v>
          </cell>
        </row>
        <row r="45">
          <cell r="A45" t="str">
            <v>05209</v>
          </cell>
          <cell r="B45" t="str">
            <v>ANTIOQUIA</v>
          </cell>
          <cell r="C45" t="str">
            <v>CONCORDIA</v>
          </cell>
          <cell r="D45">
            <v>269808462</v>
          </cell>
          <cell r="E45">
            <v>34521000</v>
          </cell>
          <cell r="F45">
            <v>0</v>
          </cell>
          <cell r="G45">
            <v>304329462</v>
          </cell>
          <cell r="H45">
            <v>24528042</v>
          </cell>
          <cell r="I45">
            <v>24528042</v>
          </cell>
          <cell r="J45">
            <v>245280420</v>
          </cell>
          <cell r="K45">
            <v>24528042</v>
          </cell>
        </row>
        <row r="46">
          <cell r="A46" t="str">
            <v>05212</v>
          </cell>
          <cell r="B46" t="str">
            <v>ANTIOQUIA</v>
          </cell>
          <cell r="C46" t="str">
            <v>COPACABANA</v>
          </cell>
          <cell r="D46">
            <v>746197712</v>
          </cell>
          <cell r="E46">
            <v>80214000</v>
          </cell>
          <cell r="F46">
            <v>0</v>
          </cell>
          <cell r="G46">
            <v>826411712</v>
          </cell>
          <cell r="H46">
            <v>67836156</v>
          </cell>
          <cell r="I46">
            <v>67836156</v>
          </cell>
          <cell r="J46">
            <v>678361556</v>
          </cell>
          <cell r="K46">
            <v>67836156</v>
          </cell>
        </row>
        <row r="47">
          <cell r="A47" t="str">
            <v>05234</v>
          </cell>
          <cell r="B47" t="str">
            <v>ANTIOQUIA</v>
          </cell>
          <cell r="C47" t="str">
            <v>DABEIBA</v>
          </cell>
          <cell r="D47">
            <v>480947685</v>
          </cell>
          <cell r="E47">
            <v>77442000</v>
          </cell>
          <cell r="F47">
            <v>0</v>
          </cell>
          <cell r="G47">
            <v>558389685</v>
          </cell>
          <cell r="H47">
            <v>43722517</v>
          </cell>
          <cell r="I47">
            <v>43722517</v>
          </cell>
          <cell r="J47">
            <v>437225168</v>
          </cell>
          <cell r="K47">
            <v>43722517</v>
          </cell>
        </row>
        <row r="48">
          <cell r="A48" t="str">
            <v>05237</v>
          </cell>
          <cell r="B48" t="str">
            <v>ANTIOQUIA</v>
          </cell>
          <cell r="C48" t="str">
            <v>DON MATIAS</v>
          </cell>
          <cell r="D48">
            <v>209362612</v>
          </cell>
          <cell r="E48">
            <v>18243000</v>
          </cell>
          <cell r="F48">
            <v>0</v>
          </cell>
          <cell r="G48">
            <v>227605612</v>
          </cell>
          <cell r="H48">
            <v>19032965</v>
          </cell>
          <cell r="I48">
            <v>19032965</v>
          </cell>
          <cell r="J48">
            <v>190329647</v>
          </cell>
          <cell r="K48">
            <v>19032965</v>
          </cell>
        </row>
        <row r="49">
          <cell r="A49" t="str">
            <v>05240</v>
          </cell>
          <cell r="B49" t="str">
            <v>ANTIOQUIA</v>
          </cell>
          <cell r="C49" t="str">
            <v>EBEJICO</v>
          </cell>
          <cell r="D49">
            <v>197553319</v>
          </cell>
          <cell r="E49">
            <v>27954000</v>
          </cell>
          <cell r="F49">
            <v>0</v>
          </cell>
          <cell r="G49">
            <v>225507319</v>
          </cell>
          <cell r="H49">
            <v>17959393</v>
          </cell>
          <cell r="I49">
            <v>17959393</v>
          </cell>
          <cell r="J49">
            <v>179593926</v>
          </cell>
          <cell r="K49">
            <v>17959393</v>
          </cell>
        </row>
        <row r="50">
          <cell r="A50" t="str">
            <v>05250</v>
          </cell>
          <cell r="B50" t="str">
            <v>ANTIOQUIA</v>
          </cell>
          <cell r="C50" t="str">
            <v>EL BAGRE</v>
          </cell>
          <cell r="D50">
            <v>653221005</v>
          </cell>
          <cell r="E50">
            <v>130506000</v>
          </cell>
          <cell r="F50">
            <v>0</v>
          </cell>
          <cell r="G50">
            <v>783727005</v>
          </cell>
          <cell r="H50">
            <v>59383728</v>
          </cell>
          <cell r="I50">
            <v>59383728</v>
          </cell>
          <cell r="J50">
            <v>593837277</v>
          </cell>
          <cell r="K50">
            <v>59383728</v>
          </cell>
        </row>
        <row r="51">
          <cell r="A51" t="str">
            <v>05264</v>
          </cell>
          <cell r="B51" t="str">
            <v>ANTIOQUIA</v>
          </cell>
          <cell r="C51" t="str">
            <v>ENTRERRIOS</v>
          </cell>
          <cell r="D51">
            <v>105894515</v>
          </cell>
          <cell r="E51">
            <v>11337000</v>
          </cell>
          <cell r="F51">
            <v>0</v>
          </cell>
          <cell r="G51">
            <v>117231515</v>
          </cell>
          <cell r="H51">
            <v>9626774</v>
          </cell>
          <cell r="I51">
            <v>9626774</v>
          </cell>
          <cell r="J51">
            <v>96267741</v>
          </cell>
          <cell r="K51">
            <v>9626774</v>
          </cell>
        </row>
        <row r="52">
          <cell r="A52" t="str">
            <v>05282</v>
          </cell>
          <cell r="B52" t="str">
            <v>ANTIOQUIA</v>
          </cell>
          <cell r="C52" t="str">
            <v>FREDONIA</v>
          </cell>
          <cell r="D52">
            <v>302019952</v>
          </cell>
          <cell r="E52">
            <v>31236000</v>
          </cell>
          <cell r="F52">
            <v>0</v>
          </cell>
          <cell r="G52">
            <v>333255952</v>
          </cell>
          <cell r="H52">
            <v>27456359</v>
          </cell>
          <cell r="I52">
            <v>27456359</v>
          </cell>
          <cell r="J52">
            <v>274563593</v>
          </cell>
          <cell r="K52">
            <v>27456359</v>
          </cell>
        </row>
        <row r="53">
          <cell r="A53" t="str">
            <v>05284</v>
          </cell>
          <cell r="B53" t="str">
            <v>ANTIOQUIA</v>
          </cell>
          <cell r="C53" t="str">
            <v>FRONTINO</v>
          </cell>
          <cell r="D53">
            <v>375895262</v>
          </cell>
          <cell r="E53">
            <v>45315000</v>
          </cell>
          <cell r="F53">
            <v>0</v>
          </cell>
          <cell r="G53">
            <v>421210262</v>
          </cell>
          <cell r="H53">
            <v>34172297</v>
          </cell>
          <cell r="I53">
            <v>34172297</v>
          </cell>
          <cell r="J53">
            <v>341722965</v>
          </cell>
          <cell r="K53">
            <v>34172297</v>
          </cell>
        </row>
        <row r="54">
          <cell r="A54" t="str">
            <v>05306</v>
          </cell>
          <cell r="B54" t="str">
            <v>ANTIOQUIA</v>
          </cell>
          <cell r="C54" t="str">
            <v>GIRALDO</v>
          </cell>
          <cell r="D54">
            <v>78649894</v>
          </cell>
          <cell r="E54">
            <v>14085000</v>
          </cell>
          <cell r="F54">
            <v>0</v>
          </cell>
          <cell r="G54">
            <v>92734894</v>
          </cell>
          <cell r="H54">
            <v>7149990</v>
          </cell>
          <cell r="I54">
            <v>7149990</v>
          </cell>
          <cell r="J54">
            <v>71499904</v>
          </cell>
          <cell r="K54">
            <v>7149990</v>
          </cell>
        </row>
        <row r="55">
          <cell r="A55" t="str">
            <v>05308</v>
          </cell>
          <cell r="B55" t="str">
            <v>ANTIOQUIA</v>
          </cell>
          <cell r="C55" t="str">
            <v>GIRARDOTA</v>
          </cell>
          <cell r="D55">
            <v>405178710</v>
          </cell>
          <cell r="E55">
            <v>40368000</v>
          </cell>
          <cell r="F55">
            <v>0</v>
          </cell>
          <cell r="G55">
            <v>445546710</v>
          </cell>
          <cell r="H55">
            <v>36834428</v>
          </cell>
          <cell r="I55">
            <v>36834428</v>
          </cell>
          <cell r="J55">
            <v>368344282</v>
          </cell>
          <cell r="K55">
            <v>36834428</v>
          </cell>
        </row>
        <row r="56">
          <cell r="A56" t="str">
            <v>05310</v>
          </cell>
          <cell r="B56" t="str">
            <v>ANTIOQUIA</v>
          </cell>
          <cell r="C56" t="str">
            <v>GOMEZ PLATA</v>
          </cell>
          <cell r="D56">
            <v>141622816</v>
          </cell>
          <cell r="E56">
            <v>12990000</v>
          </cell>
          <cell r="F56">
            <v>0</v>
          </cell>
          <cell r="G56">
            <v>154612816</v>
          </cell>
          <cell r="H56">
            <v>12874801</v>
          </cell>
          <cell r="I56">
            <v>12874801</v>
          </cell>
          <cell r="J56">
            <v>128748015</v>
          </cell>
          <cell r="K56">
            <v>12874802</v>
          </cell>
        </row>
        <row r="57">
          <cell r="A57" t="str">
            <v>05313</v>
          </cell>
          <cell r="B57" t="str">
            <v>ANTIOQUIA</v>
          </cell>
          <cell r="C57" t="str">
            <v>GRANADA</v>
          </cell>
          <cell r="D57">
            <v>129384946</v>
          </cell>
          <cell r="E57">
            <v>24798000</v>
          </cell>
          <cell r="F57">
            <v>0</v>
          </cell>
          <cell r="G57">
            <v>154182946</v>
          </cell>
          <cell r="H57">
            <v>11762268</v>
          </cell>
          <cell r="I57">
            <v>11762268</v>
          </cell>
          <cell r="J57">
            <v>117622678</v>
          </cell>
          <cell r="K57">
            <v>11762268</v>
          </cell>
        </row>
        <row r="58">
          <cell r="A58" t="str">
            <v>05315</v>
          </cell>
          <cell r="B58" t="str">
            <v>ANTIOQUIA</v>
          </cell>
          <cell r="C58" t="str">
            <v>GUADALUPE</v>
          </cell>
          <cell r="D58">
            <v>91677121</v>
          </cell>
          <cell r="E58">
            <v>9612000</v>
          </cell>
          <cell r="F58">
            <v>0</v>
          </cell>
          <cell r="G58">
            <v>101289121</v>
          </cell>
          <cell r="H58">
            <v>8334284</v>
          </cell>
          <cell r="I58">
            <v>8334284</v>
          </cell>
          <cell r="J58">
            <v>83342837</v>
          </cell>
          <cell r="K58">
            <v>8334284</v>
          </cell>
        </row>
        <row r="59">
          <cell r="A59" t="str">
            <v>05318</v>
          </cell>
          <cell r="B59" t="str">
            <v>ANTIOQUIA</v>
          </cell>
          <cell r="C59" t="str">
            <v>GUARNE</v>
          </cell>
          <cell r="D59">
            <v>383661535</v>
          </cell>
          <cell r="E59">
            <v>40665000</v>
          </cell>
          <cell r="F59">
            <v>0</v>
          </cell>
          <cell r="G59">
            <v>424326535</v>
          </cell>
          <cell r="H59">
            <v>34878321</v>
          </cell>
          <cell r="I59">
            <v>34878321</v>
          </cell>
          <cell r="J59">
            <v>348783214</v>
          </cell>
          <cell r="K59">
            <v>34878321</v>
          </cell>
        </row>
        <row r="60">
          <cell r="A60" t="str">
            <v>05321</v>
          </cell>
          <cell r="B60" t="str">
            <v>ANTIOQUIA</v>
          </cell>
          <cell r="C60" t="str">
            <v>GUATAPE</v>
          </cell>
          <cell r="D60">
            <v>79574358</v>
          </cell>
          <cell r="E60">
            <v>4236000</v>
          </cell>
          <cell r="F60">
            <v>0</v>
          </cell>
          <cell r="G60">
            <v>83810358</v>
          </cell>
          <cell r="H60">
            <v>7234033</v>
          </cell>
          <cell r="I60">
            <v>7234033</v>
          </cell>
          <cell r="J60">
            <v>72340325</v>
          </cell>
          <cell r="K60">
            <v>7234033</v>
          </cell>
        </row>
        <row r="61">
          <cell r="A61" t="str">
            <v>05347</v>
          </cell>
          <cell r="B61" t="str">
            <v>ANTIOQUIA</v>
          </cell>
          <cell r="C61" t="str">
            <v>HELICONIA</v>
          </cell>
          <cell r="D61">
            <v>82815971</v>
          </cell>
          <cell r="E61">
            <v>8895000</v>
          </cell>
          <cell r="F61">
            <v>0</v>
          </cell>
          <cell r="G61">
            <v>91710971</v>
          </cell>
          <cell r="H61">
            <v>7528725</v>
          </cell>
          <cell r="I61">
            <v>7528725</v>
          </cell>
          <cell r="J61">
            <v>75287246</v>
          </cell>
          <cell r="K61">
            <v>7528725</v>
          </cell>
        </row>
        <row r="62">
          <cell r="A62" t="str">
            <v>05353</v>
          </cell>
          <cell r="B62" t="str">
            <v>ANTIOQUIA</v>
          </cell>
          <cell r="C62" t="str">
            <v>HISPANIA</v>
          </cell>
          <cell r="D62">
            <v>70630955</v>
          </cell>
          <cell r="E62">
            <v>11277000</v>
          </cell>
          <cell r="F62">
            <v>0</v>
          </cell>
          <cell r="G62">
            <v>81907955</v>
          </cell>
          <cell r="H62">
            <v>6420996</v>
          </cell>
          <cell r="I62">
            <v>6420996</v>
          </cell>
          <cell r="J62">
            <v>64209959</v>
          </cell>
          <cell r="K62">
            <v>6420996</v>
          </cell>
        </row>
        <row r="63">
          <cell r="A63" t="str">
            <v>05361</v>
          </cell>
          <cell r="B63" t="str">
            <v>ANTIOQUIA</v>
          </cell>
          <cell r="C63" t="str">
            <v>ITUANGO</v>
          </cell>
          <cell r="D63">
            <v>620174814</v>
          </cell>
          <cell r="E63">
            <v>33786000</v>
          </cell>
          <cell r="F63">
            <v>0</v>
          </cell>
          <cell r="G63">
            <v>653960814</v>
          </cell>
          <cell r="H63">
            <v>56379529</v>
          </cell>
          <cell r="I63">
            <v>56379529</v>
          </cell>
          <cell r="J63">
            <v>563795285</v>
          </cell>
          <cell r="K63">
            <v>56379529</v>
          </cell>
        </row>
        <row r="64">
          <cell r="A64" t="str">
            <v>05364</v>
          </cell>
          <cell r="B64" t="str">
            <v>ANTIOQUIA</v>
          </cell>
          <cell r="C64" t="str">
            <v>JARDIN</v>
          </cell>
          <cell r="D64">
            <v>167092995</v>
          </cell>
          <cell r="E64">
            <v>25653000</v>
          </cell>
          <cell r="F64">
            <v>0</v>
          </cell>
          <cell r="G64">
            <v>192745995</v>
          </cell>
          <cell r="H64">
            <v>15190272</v>
          </cell>
          <cell r="I64">
            <v>15190272</v>
          </cell>
          <cell r="J64">
            <v>151902723</v>
          </cell>
          <cell r="K64">
            <v>15190272</v>
          </cell>
        </row>
        <row r="65">
          <cell r="A65" t="str">
            <v>05368</v>
          </cell>
          <cell r="B65" t="str">
            <v>ANTIOQUIA</v>
          </cell>
          <cell r="C65" t="str">
            <v>JERICO</v>
          </cell>
          <cell r="D65">
            <v>193075653</v>
          </cell>
          <cell r="E65">
            <v>30087000</v>
          </cell>
          <cell r="F65">
            <v>0</v>
          </cell>
          <cell r="G65">
            <v>223162653</v>
          </cell>
          <cell r="H65">
            <v>17552332</v>
          </cell>
          <cell r="I65">
            <v>17552332</v>
          </cell>
          <cell r="J65">
            <v>175523321</v>
          </cell>
          <cell r="K65">
            <v>17552332</v>
          </cell>
        </row>
        <row r="66">
          <cell r="A66" t="str">
            <v>05376</v>
          </cell>
          <cell r="B66" t="str">
            <v>ANTIOQUIA</v>
          </cell>
          <cell r="C66" t="str">
            <v>LA CEJA</v>
          </cell>
          <cell r="D66">
            <v>528561125</v>
          </cell>
          <cell r="E66">
            <v>38652000</v>
          </cell>
          <cell r="F66">
            <v>0</v>
          </cell>
          <cell r="G66">
            <v>567213125</v>
          </cell>
          <cell r="H66">
            <v>48051011</v>
          </cell>
          <cell r="I66">
            <v>48051011</v>
          </cell>
          <cell r="J66">
            <v>480510114</v>
          </cell>
          <cell r="K66">
            <v>48051011</v>
          </cell>
        </row>
        <row r="67">
          <cell r="A67" t="str">
            <v>05380</v>
          </cell>
          <cell r="B67" t="str">
            <v>ANTIOQUIA</v>
          </cell>
          <cell r="C67" t="str">
            <v>LA ESTRELLA</v>
          </cell>
          <cell r="D67">
            <v>422926043</v>
          </cell>
          <cell r="E67">
            <v>39591000</v>
          </cell>
          <cell r="F67">
            <v>0</v>
          </cell>
          <cell r="G67">
            <v>462517043</v>
          </cell>
          <cell r="H67">
            <v>38447822</v>
          </cell>
          <cell r="I67">
            <v>38447822</v>
          </cell>
          <cell r="J67">
            <v>384478221</v>
          </cell>
          <cell r="K67">
            <v>38447822</v>
          </cell>
        </row>
        <row r="68">
          <cell r="A68" t="str">
            <v>05390</v>
          </cell>
          <cell r="B68" t="str">
            <v>ANTIOQUIA</v>
          </cell>
          <cell r="C68" t="str">
            <v>LA PINTADA</v>
          </cell>
          <cell r="D68">
            <v>111989992</v>
          </cell>
          <cell r="E68">
            <v>35058000</v>
          </cell>
          <cell r="F68">
            <v>0</v>
          </cell>
          <cell r="G68">
            <v>147047992</v>
          </cell>
          <cell r="H68">
            <v>10180908</v>
          </cell>
          <cell r="I68">
            <v>10180908</v>
          </cell>
          <cell r="J68">
            <v>101809084</v>
          </cell>
          <cell r="K68">
            <v>10180908</v>
          </cell>
        </row>
        <row r="69">
          <cell r="A69" t="str">
            <v>05400</v>
          </cell>
          <cell r="B69" t="str">
            <v>ANTIOQUIA</v>
          </cell>
          <cell r="C69" t="str">
            <v>LA UNION</v>
          </cell>
          <cell r="D69">
            <v>213829433</v>
          </cell>
          <cell r="E69">
            <v>19857000</v>
          </cell>
          <cell r="F69">
            <v>0</v>
          </cell>
          <cell r="G69">
            <v>233686433</v>
          </cell>
          <cell r="H69">
            <v>19439039</v>
          </cell>
          <cell r="I69">
            <v>19439039</v>
          </cell>
          <cell r="J69">
            <v>194390394</v>
          </cell>
          <cell r="K69">
            <v>19439039</v>
          </cell>
        </row>
        <row r="70">
          <cell r="A70" t="str">
            <v>05411</v>
          </cell>
          <cell r="B70" t="str">
            <v>ANTIOQUIA</v>
          </cell>
          <cell r="C70" t="str">
            <v>LIBORINA</v>
          </cell>
          <cell r="D70">
            <v>139772158</v>
          </cell>
          <cell r="E70">
            <v>20415000</v>
          </cell>
          <cell r="F70">
            <v>0</v>
          </cell>
          <cell r="G70">
            <v>160187158</v>
          </cell>
          <cell r="H70">
            <v>12706560</v>
          </cell>
          <cell r="I70">
            <v>12706560</v>
          </cell>
          <cell r="J70">
            <v>127065598</v>
          </cell>
          <cell r="K70">
            <v>12706560</v>
          </cell>
        </row>
        <row r="71">
          <cell r="A71" t="str">
            <v>05425</v>
          </cell>
          <cell r="B71" t="str">
            <v>ANTIOQUIA</v>
          </cell>
          <cell r="C71" t="str">
            <v>MACEO</v>
          </cell>
          <cell r="D71">
            <v>132275175</v>
          </cell>
          <cell r="E71">
            <v>21837000</v>
          </cell>
          <cell r="F71">
            <v>0</v>
          </cell>
          <cell r="G71">
            <v>154112175</v>
          </cell>
          <cell r="H71">
            <v>12025016</v>
          </cell>
          <cell r="I71">
            <v>12025016</v>
          </cell>
          <cell r="J71">
            <v>120250159</v>
          </cell>
          <cell r="K71">
            <v>12025016</v>
          </cell>
        </row>
        <row r="72">
          <cell r="A72" t="str">
            <v>05440</v>
          </cell>
          <cell r="B72" t="str">
            <v>ANTIOQUIA</v>
          </cell>
          <cell r="C72" t="str">
            <v>MARINILLA</v>
          </cell>
          <cell r="D72">
            <v>613638674</v>
          </cell>
          <cell r="E72">
            <v>42063000</v>
          </cell>
          <cell r="F72">
            <v>0</v>
          </cell>
          <cell r="G72">
            <v>655701674</v>
          </cell>
          <cell r="H72">
            <v>55785334</v>
          </cell>
          <cell r="I72">
            <v>55785334</v>
          </cell>
          <cell r="J72">
            <v>557853340</v>
          </cell>
          <cell r="K72">
            <v>55785334</v>
          </cell>
        </row>
        <row r="73">
          <cell r="A73" t="str">
            <v>05467</v>
          </cell>
          <cell r="B73" t="str">
            <v>ANTIOQUIA</v>
          </cell>
          <cell r="C73" t="str">
            <v>MONTEBELLO</v>
          </cell>
          <cell r="D73">
            <v>76963000</v>
          </cell>
          <cell r="E73">
            <v>15375000</v>
          </cell>
          <cell r="F73">
            <v>0</v>
          </cell>
          <cell r="G73">
            <v>92338000</v>
          </cell>
          <cell r="H73">
            <v>6996636</v>
          </cell>
          <cell r="I73">
            <v>6996636</v>
          </cell>
          <cell r="J73">
            <v>69966364</v>
          </cell>
          <cell r="K73">
            <v>6996636</v>
          </cell>
        </row>
        <row r="74">
          <cell r="A74" t="str">
            <v>05475</v>
          </cell>
          <cell r="B74" t="str">
            <v>ANTIOQUIA</v>
          </cell>
          <cell r="C74" t="str">
            <v>MURINDO</v>
          </cell>
          <cell r="D74">
            <v>182931057</v>
          </cell>
          <cell r="E74">
            <v>12897000</v>
          </cell>
          <cell r="F74">
            <v>0</v>
          </cell>
          <cell r="G74">
            <v>195828057</v>
          </cell>
          <cell r="H74">
            <v>16630096</v>
          </cell>
          <cell r="I74">
            <v>16630096</v>
          </cell>
          <cell r="J74">
            <v>166300961</v>
          </cell>
          <cell r="K74">
            <v>16630096</v>
          </cell>
        </row>
        <row r="75">
          <cell r="A75" t="str">
            <v>05480</v>
          </cell>
          <cell r="B75" t="str">
            <v>ANTIOQUIA</v>
          </cell>
          <cell r="C75" t="str">
            <v>MUTATA</v>
          </cell>
          <cell r="D75">
            <v>357403384</v>
          </cell>
          <cell r="E75">
            <v>34611000</v>
          </cell>
          <cell r="F75">
            <v>0</v>
          </cell>
          <cell r="G75">
            <v>392014384</v>
          </cell>
          <cell r="H75">
            <v>32491217</v>
          </cell>
          <cell r="I75">
            <v>32491217</v>
          </cell>
          <cell r="J75">
            <v>324912167</v>
          </cell>
          <cell r="K75">
            <v>32491217</v>
          </cell>
        </row>
        <row r="76">
          <cell r="A76" t="str">
            <v>05483</v>
          </cell>
          <cell r="B76" t="str">
            <v>ANTIOQUIA</v>
          </cell>
          <cell r="C76" t="str">
            <v>NARINO</v>
          </cell>
          <cell r="D76">
            <v>136349567</v>
          </cell>
          <cell r="E76">
            <v>23841000</v>
          </cell>
          <cell r="F76">
            <v>0</v>
          </cell>
          <cell r="G76">
            <v>160190567</v>
          </cell>
          <cell r="H76">
            <v>12395415</v>
          </cell>
          <cell r="I76">
            <v>12395415</v>
          </cell>
          <cell r="J76">
            <v>123954152</v>
          </cell>
          <cell r="K76">
            <v>12395415</v>
          </cell>
        </row>
        <row r="77">
          <cell r="A77" t="str">
            <v>05490</v>
          </cell>
          <cell r="B77" t="str">
            <v>ANTIOQUIA</v>
          </cell>
          <cell r="C77" t="str">
            <v>NECOCLI</v>
          </cell>
          <cell r="D77">
            <v>1258449139</v>
          </cell>
          <cell r="E77">
            <v>134880000</v>
          </cell>
          <cell r="F77">
            <v>0</v>
          </cell>
          <cell r="G77">
            <v>1393329139</v>
          </cell>
          <cell r="H77">
            <v>114404467</v>
          </cell>
          <cell r="I77">
            <v>114404467</v>
          </cell>
          <cell r="J77">
            <v>1144044672</v>
          </cell>
          <cell r="K77">
            <v>114404467</v>
          </cell>
        </row>
        <row r="78">
          <cell r="A78" t="str">
            <v>05495</v>
          </cell>
          <cell r="B78" t="str">
            <v>ANTIOQUIA</v>
          </cell>
          <cell r="C78" t="str">
            <v>NECHI</v>
          </cell>
          <cell r="D78">
            <v>547918083</v>
          </cell>
          <cell r="E78">
            <v>56859000</v>
          </cell>
          <cell r="F78">
            <v>0</v>
          </cell>
          <cell r="G78">
            <v>604777083</v>
          </cell>
          <cell r="H78">
            <v>49810735</v>
          </cell>
          <cell r="I78">
            <v>49810735</v>
          </cell>
          <cell r="J78">
            <v>498107348</v>
          </cell>
          <cell r="K78">
            <v>49810735</v>
          </cell>
        </row>
        <row r="79">
          <cell r="A79" t="str">
            <v>05501</v>
          </cell>
          <cell r="B79" t="str">
            <v>ANTIOQUIA</v>
          </cell>
          <cell r="C79" t="str">
            <v>OLAYA</v>
          </cell>
          <cell r="D79">
            <v>39087554</v>
          </cell>
          <cell r="E79">
            <v>10203000</v>
          </cell>
          <cell r="F79">
            <v>0</v>
          </cell>
          <cell r="G79">
            <v>49290554</v>
          </cell>
          <cell r="H79">
            <v>3553414</v>
          </cell>
          <cell r="I79">
            <v>3553414</v>
          </cell>
          <cell r="J79">
            <v>35534140</v>
          </cell>
          <cell r="K79">
            <v>3553414</v>
          </cell>
        </row>
        <row r="80">
          <cell r="A80" t="str">
            <v>05541</v>
          </cell>
          <cell r="B80" t="str">
            <v>ANTIOQUIA</v>
          </cell>
          <cell r="C80" t="str">
            <v>PENOL</v>
          </cell>
          <cell r="D80">
            <v>220287581</v>
          </cell>
          <cell r="E80">
            <v>18846000</v>
          </cell>
          <cell r="F80">
            <v>0</v>
          </cell>
          <cell r="G80">
            <v>239133581</v>
          </cell>
          <cell r="H80">
            <v>20026144</v>
          </cell>
          <cell r="I80">
            <v>20026144</v>
          </cell>
          <cell r="J80">
            <v>200261437</v>
          </cell>
          <cell r="K80">
            <v>20026144</v>
          </cell>
        </row>
        <row r="81">
          <cell r="A81" t="str">
            <v>05543</v>
          </cell>
          <cell r="B81" t="str">
            <v>ANTIOQUIA</v>
          </cell>
          <cell r="C81" t="str">
            <v>PEQUE</v>
          </cell>
          <cell r="D81">
            <v>194288618</v>
          </cell>
          <cell r="E81">
            <v>24621000</v>
          </cell>
          <cell r="F81">
            <v>0</v>
          </cell>
          <cell r="G81">
            <v>218909618</v>
          </cell>
          <cell r="H81">
            <v>17662602</v>
          </cell>
          <cell r="I81">
            <v>17662602</v>
          </cell>
          <cell r="J81">
            <v>176626016</v>
          </cell>
          <cell r="K81">
            <v>17662602</v>
          </cell>
        </row>
        <row r="82">
          <cell r="A82" t="str">
            <v>05576</v>
          </cell>
          <cell r="B82" t="str">
            <v>ANTIOQUIA</v>
          </cell>
          <cell r="C82" t="str">
            <v>PUEBLORRICO</v>
          </cell>
          <cell r="D82">
            <v>103463968</v>
          </cell>
          <cell r="E82">
            <v>19932000</v>
          </cell>
          <cell r="F82">
            <v>0</v>
          </cell>
          <cell r="G82">
            <v>123395968</v>
          </cell>
          <cell r="H82">
            <v>9405815</v>
          </cell>
          <cell r="I82">
            <v>9405815</v>
          </cell>
          <cell r="J82">
            <v>94058153</v>
          </cell>
          <cell r="K82">
            <v>9405815</v>
          </cell>
        </row>
        <row r="83">
          <cell r="A83" t="str">
            <v>05579</v>
          </cell>
          <cell r="B83" t="str">
            <v>ANTIOQUIA</v>
          </cell>
          <cell r="C83" t="str">
            <v>PUERTO BERRIO</v>
          </cell>
          <cell r="D83">
            <v>497530022</v>
          </cell>
          <cell r="E83">
            <v>118902000</v>
          </cell>
          <cell r="F83">
            <v>0</v>
          </cell>
          <cell r="G83">
            <v>616432022</v>
          </cell>
          <cell r="H83">
            <v>45230002</v>
          </cell>
          <cell r="I83">
            <v>45230002</v>
          </cell>
          <cell r="J83">
            <v>452300020</v>
          </cell>
          <cell r="K83">
            <v>45230002</v>
          </cell>
        </row>
        <row r="84">
          <cell r="A84" t="str">
            <v>05585</v>
          </cell>
          <cell r="B84" t="str">
            <v>ANTIOQUIA</v>
          </cell>
          <cell r="C84" t="str">
            <v>PUERTO NARE</v>
          </cell>
          <cell r="D84">
            <v>213234007</v>
          </cell>
          <cell r="E84">
            <v>52233000</v>
          </cell>
          <cell r="F84">
            <v>0</v>
          </cell>
          <cell r="G84">
            <v>265467007</v>
          </cell>
          <cell r="H84">
            <v>19384910</v>
          </cell>
          <cell r="I84">
            <v>19384910</v>
          </cell>
          <cell r="J84">
            <v>193849097</v>
          </cell>
          <cell r="K84">
            <v>19384910</v>
          </cell>
        </row>
        <row r="85">
          <cell r="A85" t="str">
            <v>05591</v>
          </cell>
          <cell r="B85" t="str">
            <v>ANTIOQUIA</v>
          </cell>
          <cell r="C85" t="str">
            <v>PUERTO TRIUNFO</v>
          </cell>
          <cell r="D85">
            <v>221666462</v>
          </cell>
          <cell r="E85">
            <v>35010000</v>
          </cell>
          <cell r="F85">
            <v>0</v>
          </cell>
          <cell r="G85">
            <v>256676462</v>
          </cell>
          <cell r="H85">
            <v>20151497</v>
          </cell>
          <cell r="I85">
            <v>20151497</v>
          </cell>
          <cell r="J85">
            <v>201514965</v>
          </cell>
          <cell r="K85">
            <v>20151497</v>
          </cell>
        </row>
        <row r="86">
          <cell r="A86" t="str">
            <v>05604</v>
          </cell>
          <cell r="B86" t="str">
            <v>ANTIOQUIA</v>
          </cell>
          <cell r="C86" t="str">
            <v>REMEDIOS</v>
          </cell>
          <cell r="D86">
            <v>342718026</v>
          </cell>
          <cell r="E86">
            <v>22977000</v>
          </cell>
          <cell r="F86">
            <v>0</v>
          </cell>
          <cell r="G86">
            <v>365695026</v>
          </cell>
          <cell r="H86">
            <v>31156184</v>
          </cell>
          <cell r="I86">
            <v>31156184</v>
          </cell>
          <cell r="J86">
            <v>311561842</v>
          </cell>
          <cell r="K86">
            <v>31156184</v>
          </cell>
        </row>
        <row r="87">
          <cell r="A87" t="str">
            <v>05607</v>
          </cell>
          <cell r="B87" t="str">
            <v>ANTIOQUIA</v>
          </cell>
          <cell r="C87" t="str">
            <v>RETIRO</v>
          </cell>
          <cell r="D87">
            <v>164374973</v>
          </cell>
          <cell r="E87">
            <v>10416000</v>
          </cell>
          <cell r="F87">
            <v>0</v>
          </cell>
          <cell r="G87">
            <v>174790973</v>
          </cell>
          <cell r="H87">
            <v>14943179</v>
          </cell>
          <cell r="I87">
            <v>14943179</v>
          </cell>
          <cell r="J87">
            <v>149431794</v>
          </cell>
          <cell r="K87">
            <v>14943179</v>
          </cell>
        </row>
        <row r="88">
          <cell r="A88" t="str">
            <v>05615</v>
          </cell>
          <cell r="B88" t="str">
            <v>ANTIOQUIA</v>
          </cell>
          <cell r="C88" t="str">
            <v>RIONEGRO</v>
          </cell>
          <cell r="D88">
            <v>1168576792</v>
          </cell>
          <cell r="E88">
            <v>86169000</v>
          </cell>
          <cell r="F88">
            <v>0</v>
          </cell>
          <cell r="G88">
            <v>1254745792</v>
          </cell>
          <cell r="H88">
            <v>106234254</v>
          </cell>
          <cell r="I88">
            <v>106234254</v>
          </cell>
          <cell r="J88">
            <v>1062342538</v>
          </cell>
          <cell r="K88">
            <v>106234254</v>
          </cell>
        </row>
        <row r="89">
          <cell r="A89" t="str">
            <v>05628</v>
          </cell>
          <cell r="B89" t="str">
            <v>ANTIOQUIA</v>
          </cell>
          <cell r="C89" t="str">
            <v>SABANALARGA</v>
          </cell>
          <cell r="D89">
            <v>164386467</v>
          </cell>
          <cell r="E89">
            <v>37374000</v>
          </cell>
          <cell r="F89">
            <v>0</v>
          </cell>
          <cell r="G89">
            <v>201760467</v>
          </cell>
          <cell r="H89">
            <v>14944224</v>
          </cell>
          <cell r="I89">
            <v>14944224</v>
          </cell>
          <cell r="J89">
            <v>149442243</v>
          </cell>
          <cell r="K89">
            <v>14944224</v>
          </cell>
        </row>
        <row r="90">
          <cell r="A90" t="str">
            <v>05631</v>
          </cell>
          <cell r="B90" t="str">
            <v>ANTIOQUIA</v>
          </cell>
          <cell r="C90" t="str">
            <v>SABANETA</v>
          </cell>
          <cell r="D90">
            <v>426827828</v>
          </cell>
          <cell r="E90">
            <v>35313000</v>
          </cell>
          <cell r="F90">
            <v>0</v>
          </cell>
          <cell r="G90">
            <v>462140828</v>
          </cell>
          <cell r="H90">
            <v>38802530</v>
          </cell>
          <cell r="I90">
            <v>38802530</v>
          </cell>
          <cell r="J90">
            <v>388025298</v>
          </cell>
          <cell r="K90">
            <v>38802530</v>
          </cell>
        </row>
        <row r="91">
          <cell r="A91" t="str">
            <v>05642</v>
          </cell>
          <cell r="B91" t="str">
            <v>ANTIOQUIA</v>
          </cell>
          <cell r="C91" t="str">
            <v>SALGAR</v>
          </cell>
          <cell r="D91">
            <v>230247860</v>
          </cell>
          <cell r="E91">
            <v>20886000</v>
          </cell>
          <cell r="F91">
            <v>0</v>
          </cell>
          <cell r="G91">
            <v>251133860</v>
          </cell>
          <cell r="H91">
            <v>20931624</v>
          </cell>
          <cell r="I91">
            <v>20931624</v>
          </cell>
          <cell r="J91">
            <v>209316236</v>
          </cell>
          <cell r="K91">
            <v>20931624</v>
          </cell>
        </row>
        <row r="92">
          <cell r="A92" t="str">
            <v>05647</v>
          </cell>
          <cell r="B92" t="str">
            <v>ANTIOQUIA</v>
          </cell>
          <cell r="C92" t="str">
            <v>SAN ANDRES</v>
          </cell>
          <cell r="D92">
            <v>106341355</v>
          </cell>
          <cell r="E92">
            <v>17865000</v>
          </cell>
          <cell r="F92">
            <v>0</v>
          </cell>
          <cell r="G92">
            <v>124206355</v>
          </cell>
          <cell r="H92">
            <v>9667396</v>
          </cell>
          <cell r="I92">
            <v>9667396</v>
          </cell>
          <cell r="J92">
            <v>96673959</v>
          </cell>
          <cell r="K92">
            <v>9667396</v>
          </cell>
        </row>
        <row r="93">
          <cell r="A93" t="str">
            <v>05649</v>
          </cell>
          <cell r="B93" t="str">
            <v>ANTIOQUIA</v>
          </cell>
          <cell r="C93" t="str">
            <v>SAN CARLOS</v>
          </cell>
          <cell r="D93">
            <v>189939485</v>
          </cell>
          <cell r="E93">
            <v>28233000</v>
          </cell>
          <cell r="F93">
            <v>0</v>
          </cell>
          <cell r="G93">
            <v>218172485</v>
          </cell>
          <cell r="H93">
            <v>17267226</v>
          </cell>
          <cell r="I93">
            <v>17267226</v>
          </cell>
          <cell r="J93">
            <v>172672259</v>
          </cell>
          <cell r="K93">
            <v>17267226</v>
          </cell>
        </row>
        <row r="94">
          <cell r="A94" t="str">
            <v>05652</v>
          </cell>
          <cell r="B94" t="str">
            <v>ANTIOQUIA</v>
          </cell>
          <cell r="C94" t="str">
            <v>SAN FRANCISCO</v>
          </cell>
          <cell r="D94">
            <v>94057470</v>
          </cell>
          <cell r="E94">
            <v>6384000</v>
          </cell>
          <cell r="F94">
            <v>0</v>
          </cell>
          <cell r="G94">
            <v>100441470</v>
          </cell>
          <cell r="H94">
            <v>8550679</v>
          </cell>
          <cell r="I94">
            <v>8550679</v>
          </cell>
          <cell r="J94">
            <v>85506791</v>
          </cell>
          <cell r="K94">
            <v>8550679</v>
          </cell>
        </row>
        <row r="95">
          <cell r="A95" t="str">
            <v>05656</v>
          </cell>
          <cell r="B95" t="str">
            <v>ANTIOQUIA</v>
          </cell>
          <cell r="C95" t="str">
            <v>SAN JERONIMO</v>
          </cell>
          <cell r="D95">
            <v>165901144</v>
          </cell>
          <cell r="E95">
            <v>23877000</v>
          </cell>
          <cell r="F95">
            <v>0</v>
          </cell>
          <cell r="G95">
            <v>189778144</v>
          </cell>
          <cell r="H95">
            <v>15081922</v>
          </cell>
          <cell r="I95">
            <v>15081922</v>
          </cell>
          <cell r="J95">
            <v>150819222</v>
          </cell>
          <cell r="K95">
            <v>15081922</v>
          </cell>
        </row>
        <row r="96">
          <cell r="A96" t="str">
            <v>05658</v>
          </cell>
          <cell r="B96" t="str">
            <v>ANTIOQUIA</v>
          </cell>
          <cell r="C96" t="str">
            <v>SN JOSE D LA MONTANA</v>
          </cell>
          <cell r="D96">
            <v>43109131</v>
          </cell>
          <cell r="E96">
            <v>8193000</v>
          </cell>
          <cell r="F96">
            <v>0</v>
          </cell>
          <cell r="G96">
            <v>51302131</v>
          </cell>
          <cell r="H96">
            <v>3919012</v>
          </cell>
          <cell r="I96">
            <v>3919012</v>
          </cell>
          <cell r="J96">
            <v>39190119</v>
          </cell>
          <cell r="K96">
            <v>3919012</v>
          </cell>
        </row>
        <row r="97">
          <cell r="A97" t="str">
            <v>05659</v>
          </cell>
          <cell r="B97" t="str">
            <v>ANTIOQUIA</v>
          </cell>
          <cell r="C97" t="str">
            <v>SAN JUAN URABA</v>
          </cell>
          <cell r="D97">
            <v>637325739</v>
          </cell>
          <cell r="E97">
            <v>31761000</v>
          </cell>
          <cell r="F97">
            <v>0</v>
          </cell>
          <cell r="G97">
            <v>669086739</v>
          </cell>
          <cell r="H97">
            <v>57938704</v>
          </cell>
          <cell r="I97">
            <v>57938704</v>
          </cell>
          <cell r="J97">
            <v>579387035</v>
          </cell>
          <cell r="K97">
            <v>57938704</v>
          </cell>
        </row>
        <row r="98">
          <cell r="A98" t="str">
            <v>05660</v>
          </cell>
          <cell r="B98" t="str">
            <v>ANTIOQUIA</v>
          </cell>
          <cell r="C98" t="str">
            <v>SAN LUIS</v>
          </cell>
          <cell r="D98">
            <v>171251807</v>
          </cell>
          <cell r="E98">
            <v>26997000</v>
          </cell>
          <cell r="F98">
            <v>0</v>
          </cell>
          <cell r="G98">
            <v>198248807</v>
          </cell>
          <cell r="H98">
            <v>15568346</v>
          </cell>
          <cell r="I98">
            <v>15568346</v>
          </cell>
          <cell r="J98">
            <v>155683461</v>
          </cell>
          <cell r="K98">
            <v>15568346</v>
          </cell>
        </row>
        <row r="99">
          <cell r="A99" t="str">
            <v>05664</v>
          </cell>
          <cell r="B99" t="str">
            <v>ANTIOQUIA</v>
          </cell>
          <cell r="C99" t="str">
            <v>SAN PEDRO</v>
          </cell>
          <cell r="D99">
            <v>304216108</v>
          </cell>
          <cell r="E99">
            <v>40200000</v>
          </cell>
          <cell r="F99">
            <v>0</v>
          </cell>
          <cell r="G99">
            <v>344416108</v>
          </cell>
          <cell r="H99">
            <v>27656010</v>
          </cell>
          <cell r="I99">
            <v>27656010</v>
          </cell>
          <cell r="J99">
            <v>276560098</v>
          </cell>
          <cell r="K99">
            <v>27656010</v>
          </cell>
        </row>
        <row r="100">
          <cell r="A100" t="str">
            <v>05665</v>
          </cell>
          <cell r="B100" t="str">
            <v>ANTIOQUIA</v>
          </cell>
          <cell r="C100" t="str">
            <v>SAN PEDRO URABA</v>
          </cell>
          <cell r="D100">
            <v>778107267</v>
          </cell>
          <cell r="E100">
            <v>108066000</v>
          </cell>
          <cell r="F100">
            <v>0</v>
          </cell>
          <cell r="G100">
            <v>886173267</v>
          </cell>
          <cell r="H100">
            <v>70737024</v>
          </cell>
          <cell r="I100">
            <v>70737024</v>
          </cell>
          <cell r="J100">
            <v>707370243</v>
          </cell>
          <cell r="K100">
            <v>70737024</v>
          </cell>
        </row>
        <row r="101">
          <cell r="A101" t="str">
            <v>05667</v>
          </cell>
          <cell r="B101" t="str">
            <v>ANTIOQUIA</v>
          </cell>
          <cell r="C101" t="str">
            <v>SAN RAFAEL</v>
          </cell>
          <cell r="D101">
            <v>173061956</v>
          </cell>
          <cell r="E101">
            <v>30981000</v>
          </cell>
          <cell r="F101">
            <v>0</v>
          </cell>
          <cell r="G101">
            <v>204042956</v>
          </cell>
          <cell r="H101">
            <v>15732905</v>
          </cell>
          <cell r="I101">
            <v>15732905</v>
          </cell>
          <cell r="J101">
            <v>157329051</v>
          </cell>
          <cell r="K101">
            <v>15732905</v>
          </cell>
        </row>
        <row r="102">
          <cell r="A102" t="str">
            <v>05670</v>
          </cell>
          <cell r="B102" t="str">
            <v>ANTIOQUIA</v>
          </cell>
          <cell r="C102" t="str">
            <v>SAN ROQUE</v>
          </cell>
          <cell r="D102">
            <v>288509620</v>
          </cell>
          <cell r="E102">
            <v>45033000</v>
          </cell>
          <cell r="F102">
            <v>0</v>
          </cell>
          <cell r="G102">
            <v>333542620</v>
          </cell>
          <cell r="H102">
            <v>26228147</v>
          </cell>
          <cell r="I102">
            <v>26228147</v>
          </cell>
          <cell r="J102">
            <v>262281473</v>
          </cell>
          <cell r="K102">
            <v>26228147</v>
          </cell>
        </row>
        <row r="103">
          <cell r="A103" t="str">
            <v>05674</v>
          </cell>
          <cell r="B103" t="str">
            <v>ANTIOQUIA</v>
          </cell>
          <cell r="C103" t="str">
            <v>SAN VICENTE</v>
          </cell>
          <cell r="D103">
            <v>239733529</v>
          </cell>
          <cell r="E103">
            <v>30006000</v>
          </cell>
          <cell r="F103">
            <v>0</v>
          </cell>
          <cell r="G103">
            <v>269739529</v>
          </cell>
          <cell r="H103">
            <v>21793957</v>
          </cell>
          <cell r="I103">
            <v>21793957</v>
          </cell>
          <cell r="J103">
            <v>217939572</v>
          </cell>
          <cell r="K103">
            <v>21793957</v>
          </cell>
        </row>
        <row r="104">
          <cell r="A104" t="str">
            <v>05679</v>
          </cell>
          <cell r="B104" t="str">
            <v>ANTIOQUIA</v>
          </cell>
          <cell r="C104" t="str">
            <v>SANTA BARBARA</v>
          </cell>
          <cell r="D104">
            <v>309272110</v>
          </cell>
          <cell r="E104">
            <v>55584000</v>
          </cell>
          <cell r="F104">
            <v>0</v>
          </cell>
          <cell r="G104">
            <v>364856110</v>
          </cell>
          <cell r="H104">
            <v>28115646</v>
          </cell>
          <cell r="I104">
            <v>28115646</v>
          </cell>
          <cell r="J104">
            <v>281156464</v>
          </cell>
          <cell r="K104">
            <v>28115646</v>
          </cell>
        </row>
        <row r="105">
          <cell r="A105" t="str">
            <v>05686</v>
          </cell>
          <cell r="B105" t="str">
            <v>ANTIOQUIA</v>
          </cell>
          <cell r="C105" t="str">
            <v>SANTA ROSA DE OSOS</v>
          </cell>
          <cell r="D105">
            <v>418353647</v>
          </cell>
          <cell r="E105">
            <v>47829000</v>
          </cell>
          <cell r="F105">
            <v>0</v>
          </cell>
          <cell r="G105">
            <v>466182647</v>
          </cell>
          <cell r="H105">
            <v>38032150</v>
          </cell>
          <cell r="I105">
            <v>38032150</v>
          </cell>
          <cell r="J105">
            <v>380321497</v>
          </cell>
          <cell r="K105">
            <v>38032150</v>
          </cell>
        </row>
        <row r="106">
          <cell r="A106" t="str">
            <v>05690</v>
          </cell>
          <cell r="B106" t="str">
            <v>ANTIOQUIA</v>
          </cell>
          <cell r="C106" t="str">
            <v>SANTO DOMINGO</v>
          </cell>
          <cell r="D106">
            <v>169845319</v>
          </cell>
          <cell r="E106">
            <v>24288000</v>
          </cell>
          <cell r="F106">
            <v>0</v>
          </cell>
          <cell r="G106">
            <v>194133319</v>
          </cell>
          <cell r="H106">
            <v>15440484</v>
          </cell>
          <cell r="I106">
            <v>15440484</v>
          </cell>
          <cell r="J106">
            <v>154404835</v>
          </cell>
          <cell r="K106">
            <v>15440484</v>
          </cell>
        </row>
        <row r="107">
          <cell r="A107" t="str">
            <v>05697</v>
          </cell>
          <cell r="B107" t="str">
            <v>ANTIOQUIA</v>
          </cell>
          <cell r="C107" t="str">
            <v>EL SANTUARIO</v>
          </cell>
          <cell r="D107">
            <v>353515708</v>
          </cell>
          <cell r="E107">
            <v>92343000</v>
          </cell>
          <cell r="F107">
            <v>0</v>
          </cell>
          <cell r="G107">
            <v>445858708</v>
          </cell>
          <cell r="H107">
            <v>32137792</v>
          </cell>
          <cell r="I107">
            <v>32137792</v>
          </cell>
          <cell r="J107">
            <v>321377916</v>
          </cell>
          <cell r="K107">
            <v>32137792</v>
          </cell>
        </row>
        <row r="108">
          <cell r="A108" t="str">
            <v>05736</v>
          </cell>
          <cell r="B108" t="str">
            <v>ANTIOQUIA</v>
          </cell>
          <cell r="C108" t="str">
            <v>SEGOVIA</v>
          </cell>
          <cell r="D108">
            <v>379508857</v>
          </cell>
          <cell r="E108">
            <v>65856000</v>
          </cell>
          <cell r="F108">
            <v>0</v>
          </cell>
          <cell r="G108">
            <v>445364857</v>
          </cell>
          <cell r="H108">
            <v>34500805</v>
          </cell>
          <cell r="I108">
            <v>34500805</v>
          </cell>
          <cell r="J108">
            <v>345008052</v>
          </cell>
          <cell r="K108">
            <v>34500805</v>
          </cell>
        </row>
        <row r="109">
          <cell r="A109" t="str">
            <v>05756</v>
          </cell>
          <cell r="B109" t="str">
            <v>ANTIOQUIA</v>
          </cell>
          <cell r="C109" t="str">
            <v>SONSON</v>
          </cell>
          <cell r="D109">
            <v>486944382</v>
          </cell>
          <cell r="E109">
            <v>76848000</v>
          </cell>
          <cell r="F109">
            <v>0</v>
          </cell>
          <cell r="G109">
            <v>563792382</v>
          </cell>
          <cell r="H109">
            <v>44267671</v>
          </cell>
          <cell r="I109">
            <v>44267671</v>
          </cell>
          <cell r="J109">
            <v>442676711</v>
          </cell>
          <cell r="K109">
            <v>44267671</v>
          </cell>
        </row>
        <row r="110">
          <cell r="A110" t="str">
            <v>05761</v>
          </cell>
          <cell r="B110" t="str">
            <v>ANTIOQUIA</v>
          </cell>
          <cell r="C110" t="str">
            <v>SOPETRAN</v>
          </cell>
          <cell r="D110">
            <v>206933404</v>
          </cell>
          <cell r="E110">
            <v>19299000</v>
          </cell>
          <cell r="F110">
            <v>0</v>
          </cell>
          <cell r="G110">
            <v>226232404</v>
          </cell>
          <cell r="H110">
            <v>18812128</v>
          </cell>
          <cell r="I110">
            <v>18812128</v>
          </cell>
          <cell r="J110">
            <v>188121276</v>
          </cell>
          <cell r="K110">
            <v>18812128</v>
          </cell>
        </row>
        <row r="111">
          <cell r="A111" t="str">
            <v>05789</v>
          </cell>
          <cell r="B111" t="str">
            <v>ANTIOQUIA</v>
          </cell>
          <cell r="C111" t="str">
            <v>TAMESIS</v>
          </cell>
          <cell r="D111">
            <v>214734588</v>
          </cell>
          <cell r="E111">
            <v>14289000</v>
          </cell>
          <cell r="F111">
            <v>0</v>
          </cell>
          <cell r="G111">
            <v>229023588</v>
          </cell>
          <cell r="H111">
            <v>19521326</v>
          </cell>
          <cell r="I111">
            <v>19521326</v>
          </cell>
          <cell r="J111">
            <v>195213262</v>
          </cell>
          <cell r="K111">
            <v>19521326</v>
          </cell>
        </row>
        <row r="112">
          <cell r="A112" t="str">
            <v>05790</v>
          </cell>
          <cell r="B112" t="str">
            <v>ANTIOQUIA</v>
          </cell>
          <cell r="C112" t="str">
            <v>TARAZA</v>
          </cell>
          <cell r="D112">
            <v>584235312</v>
          </cell>
          <cell r="E112">
            <v>101748000</v>
          </cell>
          <cell r="F112">
            <v>0</v>
          </cell>
          <cell r="G112">
            <v>685983312</v>
          </cell>
          <cell r="H112">
            <v>53112301</v>
          </cell>
          <cell r="I112">
            <v>53112301</v>
          </cell>
          <cell r="J112">
            <v>531123011</v>
          </cell>
          <cell r="K112">
            <v>53112301</v>
          </cell>
        </row>
        <row r="113">
          <cell r="A113" t="str">
            <v>05792</v>
          </cell>
          <cell r="B113" t="str">
            <v>ANTIOQUIA</v>
          </cell>
          <cell r="C113" t="str">
            <v>TARSO</v>
          </cell>
          <cell r="D113">
            <v>102736358</v>
          </cell>
          <cell r="E113">
            <v>13482000</v>
          </cell>
          <cell r="F113">
            <v>0</v>
          </cell>
          <cell r="G113">
            <v>116218358</v>
          </cell>
          <cell r="H113">
            <v>9339669</v>
          </cell>
          <cell r="I113">
            <v>9339669</v>
          </cell>
          <cell r="J113">
            <v>93396689</v>
          </cell>
          <cell r="K113">
            <v>9339669</v>
          </cell>
        </row>
        <row r="114">
          <cell r="A114" t="str">
            <v>05809</v>
          </cell>
          <cell r="B114" t="str">
            <v>ANTIOQUIA</v>
          </cell>
          <cell r="C114" t="str">
            <v>TITIRIBI</v>
          </cell>
          <cell r="D114">
            <v>127943150</v>
          </cell>
          <cell r="E114">
            <v>26511000</v>
          </cell>
          <cell r="F114">
            <v>0</v>
          </cell>
          <cell r="G114">
            <v>154454150</v>
          </cell>
          <cell r="H114">
            <v>11631195</v>
          </cell>
          <cell r="I114">
            <v>11631195</v>
          </cell>
          <cell r="J114">
            <v>116311955</v>
          </cell>
          <cell r="K114">
            <v>11631196</v>
          </cell>
        </row>
        <row r="115">
          <cell r="A115" t="str">
            <v>05819</v>
          </cell>
          <cell r="B115" t="str">
            <v>ANTIOQUIA</v>
          </cell>
          <cell r="C115" t="str">
            <v>TOLEDO</v>
          </cell>
          <cell r="D115">
            <v>108884886</v>
          </cell>
          <cell r="E115">
            <v>8304000</v>
          </cell>
          <cell r="F115">
            <v>0</v>
          </cell>
          <cell r="G115">
            <v>117188886</v>
          </cell>
          <cell r="H115">
            <v>9898626</v>
          </cell>
          <cell r="I115">
            <v>9898626</v>
          </cell>
          <cell r="J115">
            <v>98986260</v>
          </cell>
          <cell r="K115">
            <v>9898626</v>
          </cell>
        </row>
        <row r="116">
          <cell r="A116" t="str">
            <v>05842</v>
          </cell>
          <cell r="B116" t="str">
            <v>ANTIOQUIA</v>
          </cell>
          <cell r="C116" t="str">
            <v>URAMITA</v>
          </cell>
          <cell r="D116">
            <v>118464673</v>
          </cell>
          <cell r="E116">
            <v>23808000</v>
          </cell>
          <cell r="F116">
            <v>0</v>
          </cell>
          <cell r="G116">
            <v>142272673</v>
          </cell>
          <cell r="H116">
            <v>10769516</v>
          </cell>
          <cell r="I116">
            <v>10769516</v>
          </cell>
          <cell r="J116">
            <v>107695157</v>
          </cell>
          <cell r="K116">
            <v>10769516</v>
          </cell>
        </row>
        <row r="117">
          <cell r="A117" t="str">
            <v>05847</v>
          </cell>
          <cell r="B117" t="str">
            <v>ANTIOQUIA</v>
          </cell>
          <cell r="C117" t="str">
            <v>URRAO</v>
          </cell>
          <cell r="D117">
            <v>484669447</v>
          </cell>
          <cell r="E117">
            <v>44268000</v>
          </cell>
          <cell r="F117">
            <v>0</v>
          </cell>
          <cell r="G117">
            <v>528937447</v>
          </cell>
          <cell r="H117">
            <v>44060859</v>
          </cell>
          <cell r="I117">
            <v>44060859</v>
          </cell>
          <cell r="J117">
            <v>440608588</v>
          </cell>
          <cell r="K117">
            <v>44060859</v>
          </cell>
        </row>
        <row r="118">
          <cell r="A118" t="str">
            <v>05854</v>
          </cell>
          <cell r="B118" t="str">
            <v>ANTIOQUIA</v>
          </cell>
          <cell r="C118" t="str">
            <v>VALDIVIA</v>
          </cell>
          <cell r="D118">
            <v>296435212</v>
          </cell>
          <cell r="E118">
            <v>47262000</v>
          </cell>
          <cell r="F118">
            <v>0</v>
          </cell>
          <cell r="G118">
            <v>343697212</v>
          </cell>
          <cell r="H118">
            <v>26948656</v>
          </cell>
          <cell r="I118">
            <v>26948656</v>
          </cell>
          <cell r="J118">
            <v>269486556</v>
          </cell>
          <cell r="K118">
            <v>26948656</v>
          </cell>
        </row>
        <row r="119">
          <cell r="A119" t="str">
            <v>05856</v>
          </cell>
          <cell r="B119" t="str">
            <v>ANTIOQUIA</v>
          </cell>
          <cell r="C119" t="str">
            <v>VALPARAISO</v>
          </cell>
          <cell r="D119">
            <v>81145201</v>
          </cell>
          <cell r="E119">
            <v>13851000</v>
          </cell>
          <cell r="F119">
            <v>0</v>
          </cell>
          <cell r="G119">
            <v>94996201</v>
          </cell>
          <cell r="H119">
            <v>7376836</v>
          </cell>
          <cell r="I119">
            <v>7376836</v>
          </cell>
          <cell r="J119">
            <v>73768365</v>
          </cell>
          <cell r="K119">
            <v>7376837</v>
          </cell>
        </row>
        <row r="120">
          <cell r="A120" t="str">
            <v>05858</v>
          </cell>
          <cell r="B120" t="str">
            <v>ANTIOQUIA</v>
          </cell>
          <cell r="C120" t="str">
            <v>VEGACHI</v>
          </cell>
          <cell r="D120">
            <v>220954389</v>
          </cell>
          <cell r="E120">
            <v>22776000</v>
          </cell>
          <cell r="F120">
            <v>0</v>
          </cell>
          <cell r="G120">
            <v>243730389</v>
          </cell>
          <cell r="H120">
            <v>20086763</v>
          </cell>
          <cell r="I120">
            <v>20086763</v>
          </cell>
          <cell r="J120">
            <v>200867626</v>
          </cell>
          <cell r="K120">
            <v>20086763</v>
          </cell>
        </row>
        <row r="121">
          <cell r="A121" t="str">
            <v>05861</v>
          </cell>
          <cell r="B121" t="str">
            <v>ANTIOQUIA</v>
          </cell>
          <cell r="C121" t="str">
            <v>VENECIA</v>
          </cell>
          <cell r="D121">
            <v>175277520</v>
          </cell>
          <cell r="E121">
            <v>25794000</v>
          </cell>
          <cell r="F121">
            <v>0</v>
          </cell>
          <cell r="G121">
            <v>201071520</v>
          </cell>
          <cell r="H121">
            <v>15934320</v>
          </cell>
          <cell r="I121">
            <v>15934320</v>
          </cell>
          <cell r="J121">
            <v>159343200</v>
          </cell>
          <cell r="K121">
            <v>15934320</v>
          </cell>
        </row>
        <row r="122">
          <cell r="A122" t="str">
            <v>05873</v>
          </cell>
          <cell r="B122" t="str">
            <v>ANTIOQUIA</v>
          </cell>
          <cell r="C122" t="str">
            <v>VIGIA DEL FUERTE</v>
          </cell>
          <cell r="D122">
            <v>288934020</v>
          </cell>
          <cell r="E122">
            <v>18030000</v>
          </cell>
          <cell r="F122">
            <v>0</v>
          </cell>
          <cell r="G122">
            <v>306964020</v>
          </cell>
          <cell r="H122">
            <v>26266729</v>
          </cell>
          <cell r="I122">
            <v>26266729</v>
          </cell>
          <cell r="J122">
            <v>262667291</v>
          </cell>
          <cell r="K122">
            <v>26266729</v>
          </cell>
        </row>
        <row r="123">
          <cell r="A123" t="str">
            <v>05885</v>
          </cell>
          <cell r="B123" t="str">
            <v>ANTIOQUIA</v>
          </cell>
          <cell r="C123" t="str">
            <v>YALI</v>
          </cell>
          <cell r="D123">
            <v>100497585</v>
          </cell>
          <cell r="E123">
            <v>24489000</v>
          </cell>
          <cell r="F123">
            <v>0</v>
          </cell>
          <cell r="G123">
            <v>124986585</v>
          </cell>
          <cell r="H123">
            <v>9136144</v>
          </cell>
          <cell r="I123">
            <v>9136144</v>
          </cell>
          <cell r="J123">
            <v>91361441</v>
          </cell>
          <cell r="K123">
            <v>9136144</v>
          </cell>
        </row>
        <row r="124">
          <cell r="A124" t="str">
            <v>05887</v>
          </cell>
          <cell r="B124" t="str">
            <v>ANTIOQUIA</v>
          </cell>
          <cell r="C124" t="str">
            <v>YARUMAL</v>
          </cell>
          <cell r="D124">
            <v>541722976</v>
          </cell>
          <cell r="E124">
            <v>89232000</v>
          </cell>
          <cell r="F124">
            <v>0</v>
          </cell>
          <cell r="G124">
            <v>630954976</v>
          </cell>
          <cell r="H124">
            <v>49247543</v>
          </cell>
          <cell r="I124">
            <v>49247543</v>
          </cell>
          <cell r="J124">
            <v>492475433</v>
          </cell>
          <cell r="K124">
            <v>49247543</v>
          </cell>
        </row>
        <row r="125">
          <cell r="A125" t="str">
            <v>05890</v>
          </cell>
          <cell r="B125" t="str">
            <v>ANTIOQUIA</v>
          </cell>
          <cell r="C125" t="str">
            <v>YOLOMBO</v>
          </cell>
          <cell r="D125">
            <v>324333626</v>
          </cell>
          <cell r="E125">
            <v>36810000</v>
          </cell>
          <cell r="F125">
            <v>0</v>
          </cell>
          <cell r="G125">
            <v>361143626</v>
          </cell>
          <cell r="H125">
            <v>29484875</v>
          </cell>
          <cell r="I125">
            <v>29484875</v>
          </cell>
          <cell r="J125">
            <v>294848751</v>
          </cell>
          <cell r="K125">
            <v>29484875</v>
          </cell>
        </row>
        <row r="126">
          <cell r="A126" t="str">
            <v>05893</v>
          </cell>
          <cell r="B126" t="str">
            <v>ANTIOQUIA</v>
          </cell>
          <cell r="C126" t="str">
            <v>YONDO</v>
          </cell>
          <cell r="D126">
            <v>309044062</v>
          </cell>
          <cell r="E126">
            <v>30084000</v>
          </cell>
          <cell r="F126">
            <v>0</v>
          </cell>
          <cell r="G126">
            <v>339128062</v>
          </cell>
          <cell r="H126">
            <v>28094915</v>
          </cell>
          <cell r="I126">
            <v>28094915</v>
          </cell>
          <cell r="J126">
            <v>280949147</v>
          </cell>
          <cell r="K126">
            <v>28094915</v>
          </cell>
        </row>
        <row r="127">
          <cell r="A127" t="str">
            <v>05895</v>
          </cell>
          <cell r="B127" t="str">
            <v>ANTIOQUIA</v>
          </cell>
          <cell r="C127" t="str">
            <v>ZARAGOZA</v>
          </cell>
          <cell r="D127">
            <v>630140782</v>
          </cell>
          <cell r="E127">
            <v>80634000</v>
          </cell>
          <cell r="F127">
            <v>0</v>
          </cell>
          <cell r="G127">
            <v>710774782</v>
          </cell>
          <cell r="H127">
            <v>57285526</v>
          </cell>
          <cell r="I127">
            <v>57285526</v>
          </cell>
          <cell r="J127">
            <v>572855256</v>
          </cell>
          <cell r="K127">
            <v>57285526</v>
          </cell>
        </row>
        <row r="128">
          <cell r="A128" t="str">
            <v>08078</v>
          </cell>
          <cell r="B128" t="str">
            <v>ATLANTICO</v>
          </cell>
          <cell r="C128" t="str">
            <v>BARANOA</v>
          </cell>
          <cell r="D128">
            <v>760899494</v>
          </cell>
          <cell r="E128">
            <v>95361000</v>
          </cell>
          <cell r="F128">
            <v>0</v>
          </cell>
          <cell r="G128">
            <v>856260494</v>
          </cell>
          <cell r="H128">
            <v>69172681</v>
          </cell>
          <cell r="I128">
            <v>69172681</v>
          </cell>
          <cell r="J128">
            <v>691726813</v>
          </cell>
          <cell r="K128">
            <v>69172681</v>
          </cell>
        </row>
        <row r="129">
          <cell r="A129" t="str">
            <v>08137</v>
          </cell>
          <cell r="B129" t="str">
            <v>ATLANTICO</v>
          </cell>
          <cell r="C129" t="str">
            <v>CAMPO DE LA CRUZ</v>
          </cell>
          <cell r="D129">
            <v>424990677</v>
          </cell>
          <cell r="E129">
            <v>21396000</v>
          </cell>
          <cell r="F129">
            <v>0</v>
          </cell>
          <cell r="G129">
            <v>446386677</v>
          </cell>
          <cell r="H129">
            <v>38635516</v>
          </cell>
          <cell r="I129">
            <v>38635516</v>
          </cell>
          <cell r="J129">
            <v>386355161</v>
          </cell>
          <cell r="K129">
            <v>38635516</v>
          </cell>
        </row>
        <row r="130">
          <cell r="A130" t="str">
            <v>08141</v>
          </cell>
          <cell r="B130" t="str">
            <v>ATLANTICO</v>
          </cell>
          <cell r="C130" t="str">
            <v>CANDELARIA</v>
          </cell>
          <cell r="D130">
            <v>269785698</v>
          </cell>
          <cell r="E130">
            <v>14385000</v>
          </cell>
          <cell r="F130">
            <v>0</v>
          </cell>
          <cell r="G130">
            <v>284170698</v>
          </cell>
          <cell r="H130">
            <v>24525973</v>
          </cell>
          <cell r="I130">
            <v>24525973</v>
          </cell>
          <cell r="J130">
            <v>245259725</v>
          </cell>
          <cell r="K130">
            <v>24525973</v>
          </cell>
        </row>
        <row r="131">
          <cell r="A131" t="str">
            <v>08296</v>
          </cell>
          <cell r="B131" t="str">
            <v>ATLANTICO</v>
          </cell>
          <cell r="C131" t="str">
            <v>GALAPA</v>
          </cell>
          <cell r="D131">
            <v>478966878</v>
          </cell>
          <cell r="E131">
            <v>56049000</v>
          </cell>
          <cell r="F131">
            <v>0</v>
          </cell>
          <cell r="G131">
            <v>535015878</v>
          </cell>
          <cell r="H131">
            <v>43542443</v>
          </cell>
          <cell r="I131">
            <v>43542443</v>
          </cell>
          <cell r="J131">
            <v>435424435</v>
          </cell>
          <cell r="K131">
            <v>43542444</v>
          </cell>
        </row>
        <row r="132">
          <cell r="A132" t="str">
            <v>08372</v>
          </cell>
          <cell r="B132" t="str">
            <v>ATLANTICO</v>
          </cell>
          <cell r="C132" t="str">
            <v>JUAN DE ACOSTA</v>
          </cell>
          <cell r="D132">
            <v>210425196</v>
          </cell>
          <cell r="E132">
            <v>24831000</v>
          </cell>
          <cell r="F132">
            <v>0</v>
          </cell>
          <cell r="G132">
            <v>235256196</v>
          </cell>
          <cell r="H132">
            <v>19129563</v>
          </cell>
          <cell r="I132">
            <v>19129563</v>
          </cell>
          <cell r="J132">
            <v>191295633</v>
          </cell>
          <cell r="K132">
            <v>19129563</v>
          </cell>
        </row>
        <row r="133">
          <cell r="A133" t="str">
            <v>08421</v>
          </cell>
          <cell r="B133" t="str">
            <v>ATLANTICO</v>
          </cell>
          <cell r="C133" t="str">
            <v>LURUACO</v>
          </cell>
          <cell r="D133">
            <v>503466385</v>
          </cell>
          <cell r="E133">
            <v>27102000</v>
          </cell>
          <cell r="F133">
            <v>0</v>
          </cell>
          <cell r="G133">
            <v>530568385</v>
          </cell>
          <cell r="H133">
            <v>45769671</v>
          </cell>
          <cell r="I133">
            <v>45769671</v>
          </cell>
          <cell r="J133">
            <v>457696714</v>
          </cell>
          <cell r="K133">
            <v>45769671</v>
          </cell>
        </row>
        <row r="134">
          <cell r="A134" t="str">
            <v>08433</v>
          </cell>
          <cell r="B134" t="str">
            <v>ATLANTICO</v>
          </cell>
          <cell r="C134" t="str">
            <v>MALAMBO</v>
          </cell>
          <cell r="D134">
            <v>983906874</v>
          </cell>
          <cell r="E134">
            <v>97458000</v>
          </cell>
          <cell r="F134">
            <v>0</v>
          </cell>
          <cell r="G134">
            <v>1081364874</v>
          </cell>
          <cell r="H134">
            <v>89446079</v>
          </cell>
          <cell r="I134">
            <v>89446079</v>
          </cell>
          <cell r="J134">
            <v>894460795</v>
          </cell>
          <cell r="K134">
            <v>89446080</v>
          </cell>
        </row>
        <row r="135">
          <cell r="A135" t="str">
            <v>08436</v>
          </cell>
          <cell r="B135" t="str">
            <v>ATLANTICO</v>
          </cell>
          <cell r="C135" t="str">
            <v>MANATI</v>
          </cell>
          <cell r="D135">
            <v>358962138</v>
          </cell>
          <cell r="E135">
            <v>19629000</v>
          </cell>
          <cell r="F135">
            <v>0</v>
          </cell>
          <cell r="G135">
            <v>378591138</v>
          </cell>
          <cell r="H135">
            <v>32632922</v>
          </cell>
          <cell r="I135">
            <v>32632922</v>
          </cell>
          <cell r="J135">
            <v>326329216</v>
          </cell>
          <cell r="K135">
            <v>32632922</v>
          </cell>
        </row>
        <row r="136">
          <cell r="A136" t="str">
            <v>08520</v>
          </cell>
          <cell r="B136" t="str">
            <v>ATLANTICO</v>
          </cell>
          <cell r="C136" t="str">
            <v>PALMAR D VARELA</v>
          </cell>
          <cell r="D136">
            <v>370568567</v>
          </cell>
          <cell r="E136">
            <v>41478000</v>
          </cell>
          <cell r="F136">
            <v>0</v>
          </cell>
          <cell r="G136">
            <v>412046567</v>
          </cell>
          <cell r="H136">
            <v>33688052</v>
          </cell>
          <cell r="I136">
            <v>33688052</v>
          </cell>
          <cell r="J136">
            <v>336880515</v>
          </cell>
          <cell r="K136">
            <v>33688052</v>
          </cell>
        </row>
        <row r="137">
          <cell r="A137" t="str">
            <v>08549</v>
          </cell>
          <cell r="B137" t="str">
            <v>ATLANTICO</v>
          </cell>
          <cell r="C137" t="str">
            <v>PIOJO</v>
          </cell>
          <cell r="D137">
            <v>90777893</v>
          </cell>
          <cell r="E137">
            <v>3873000</v>
          </cell>
          <cell r="F137">
            <v>0</v>
          </cell>
          <cell r="G137">
            <v>94650893</v>
          </cell>
          <cell r="H137">
            <v>8252536</v>
          </cell>
          <cell r="I137">
            <v>8252536</v>
          </cell>
          <cell r="J137">
            <v>82525357</v>
          </cell>
          <cell r="K137">
            <v>8252536</v>
          </cell>
        </row>
        <row r="138">
          <cell r="A138" t="str">
            <v>08558</v>
          </cell>
          <cell r="B138" t="str">
            <v>ATLANTICO</v>
          </cell>
          <cell r="C138" t="str">
            <v>POLONUEVO</v>
          </cell>
          <cell r="D138">
            <v>193446027</v>
          </cell>
          <cell r="E138">
            <v>37230000</v>
          </cell>
          <cell r="F138">
            <v>0</v>
          </cell>
          <cell r="G138">
            <v>230676027</v>
          </cell>
          <cell r="H138">
            <v>17586002</v>
          </cell>
          <cell r="I138">
            <v>17586002</v>
          </cell>
          <cell r="J138">
            <v>175860025</v>
          </cell>
          <cell r="K138">
            <v>17586003</v>
          </cell>
        </row>
        <row r="139">
          <cell r="A139" t="str">
            <v>08560</v>
          </cell>
          <cell r="B139" t="str">
            <v>ATLANTICO</v>
          </cell>
          <cell r="C139" t="str">
            <v>PONEDERA</v>
          </cell>
          <cell r="D139">
            <v>370316416</v>
          </cell>
          <cell r="E139">
            <v>28674000</v>
          </cell>
          <cell r="F139">
            <v>0</v>
          </cell>
          <cell r="G139">
            <v>398990416</v>
          </cell>
          <cell r="H139">
            <v>33665129</v>
          </cell>
          <cell r="I139">
            <v>33665129</v>
          </cell>
          <cell r="J139">
            <v>336651287</v>
          </cell>
          <cell r="K139">
            <v>33665129</v>
          </cell>
        </row>
        <row r="140">
          <cell r="A140" t="str">
            <v>08573</v>
          </cell>
          <cell r="B140" t="str">
            <v>ATLANTICO</v>
          </cell>
          <cell r="C140" t="str">
            <v>PUERTO COLOMBIA</v>
          </cell>
          <cell r="D140">
            <v>294548347</v>
          </cell>
          <cell r="E140">
            <v>27441000</v>
          </cell>
          <cell r="F140">
            <v>0</v>
          </cell>
          <cell r="G140">
            <v>321989347</v>
          </cell>
          <cell r="H140">
            <v>26777122</v>
          </cell>
          <cell r="I140">
            <v>26777122</v>
          </cell>
          <cell r="J140">
            <v>267771225</v>
          </cell>
          <cell r="K140">
            <v>26777123</v>
          </cell>
        </row>
        <row r="141">
          <cell r="A141" t="str">
            <v>08606</v>
          </cell>
          <cell r="B141" t="str">
            <v>ATLANTICO</v>
          </cell>
          <cell r="C141" t="str">
            <v>REPELON</v>
          </cell>
          <cell r="D141">
            <v>473001156</v>
          </cell>
          <cell r="E141">
            <v>48468000</v>
          </cell>
          <cell r="F141">
            <v>0</v>
          </cell>
          <cell r="G141">
            <v>521469156</v>
          </cell>
          <cell r="H141">
            <v>43000105</v>
          </cell>
          <cell r="I141">
            <v>43000105</v>
          </cell>
          <cell r="J141">
            <v>430001051</v>
          </cell>
          <cell r="K141">
            <v>43000105</v>
          </cell>
        </row>
        <row r="142">
          <cell r="A142" t="str">
            <v>08634</v>
          </cell>
          <cell r="B142" t="str">
            <v>ATLANTICO</v>
          </cell>
          <cell r="C142" t="str">
            <v>SABANAGRANDE</v>
          </cell>
          <cell r="D142">
            <v>435702031</v>
          </cell>
          <cell r="E142">
            <v>43380000</v>
          </cell>
          <cell r="F142">
            <v>0</v>
          </cell>
          <cell r="G142">
            <v>479082031</v>
          </cell>
          <cell r="H142">
            <v>39609276</v>
          </cell>
          <cell r="I142">
            <v>39609276</v>
          </cell>
          <cell r="J142">
            <v>396092755</v>
          </cell>
          <cell r="K142">
            <v>39609276</v>
          </cell>
        </row>
        <row r="143">
          <cell r="A143" t="str">
            <v>08638</v>
          </cell>
          <cell r="B143" t="str">
            <v>ATLANTICO</v>
          </cell>
          <cell r="C143" t="str">
            <v>SABANALARGA</v>
          </cell>
          <cell r="D143">
            <v>1134942239</v>
          </cell>
          <cell r="E143">
            <v>102282000</v>
          </cell>
          <cell r="F143">
            <v>0</v>
          </cell>
          <cell r="G143">
            <v>1237224239</v>
          </cell>
          <cell r="H143">
            <v>103176567</v>
          </cell>
          <cell r="I143">
            <v>103176567</v>
          </cell>
          <cell r="J143">
            <v>1031765672</v>
          </cell>
          <cell r="K143">
            <v>103176567</v>
          </cell>
        </row>
        <row r="144">
          <cell r="A144" t="str">
            <v>08675</v>
          </cell>
          <cell r="B144" t="str">
            <v>ATLANTICO</v>
          </cell>
          <cell r="C144" t="str">
            <v>SANTA LUCIA</v>
          </cell>
          <cell r="D144">
            <v>224899406</v>
          </cell>
          <cell r="E144">
            <v>18396000</v>
          </cell>
          <cell r="F144">
            <v>0</v>
          </cell>
          <cell r="G144">
            <v>243295406</v>
          </cell>
          <cell r="H144">
            <v>20445401</v>
          </cell>
          <cell r="I144">
            <v>20445401</v>
          </cell>
          <cell r="J144">
            <v>204454005</v>
          </cell>
          <cell r="K144">
            <v>20445401</v>
          </cell>
        </row>
        <row r="145">
          <cell r="A145" t="str">
            <v>08685</v>
          </cell>
          <cell r="B145" t="str">
            <v>ATLANTICO</v>
          </cell>
          <cell r="C145" t="str">
            <v>SANTO TOMAS</v>
          </cell>
          <cell r="D145">
            <v>297767165</v>
          </cell>
          <cell r="E145">
            <v>11751000</v>
          </cell>
          <cell r="F145">
            <v>0</v>
          </cell>
          <cell r="G145">
            <v>309518165</v>
          </cell>
          <cell r="H145">
            <v>27069742</v>
          </cell>
          <cell r="I145">
            <v>27069742</v>
          </cell>
          <cell r="J145">
            <v>270697423</v>
          </cell>
          <cell r="K145">
            <v>27069742</v>
          </cell>
        </row>
        <row r="146">
          <cell r="A146" t="str">
            <v>08770</v>
          </cell>
          <cell r="B146" t="str">
            <v>ATLANTICO</v>
          </cell>
          <cell r="C146" t="str">
            <v>SUAN</v>
          </cell>
          <cell r="D146">
            <v>187995469</v>
          </cell>
          <cell r="E146">
            <v>19905000</v>
          </cell>
          <cell r="F146">
            <v>0</v>
          </cell>
          <cell r="G146">
            <v>207900469</v>
          </cell>
          <cell r="H146">
            <v>17090497</v>
          </cell>
          <cell r="I146">
            <v>17090497</v>
          </cell>
          <cell r="J146">
            <v>170904972</v>
          </cell>
          <cell r="K146">
            <v>17090497</v>
          </cell>
        </row>
        <row r="147">
          <cell r="A147" t="str">
            <v>08832</v>
          </cell>
          <cell r="B147" t="str">
            <v>ATLANTICO</v>
          </cell>
          <cell r="C147" t="str">
            <v>TUBARA</v>
          </cell>
          <cell r="D147">
            <v>142524339</v>
          </cell>
          <cell r="E147">
            <v>20370000</v>
          </cell>
          <cell r="F147">
            <v>0</v>
          </cell>
          <cell r="G147">
            <v>162894339</v>
          </cell>
          <cell r="H147">
            <v>12956758</v>
          </cell>
          <cell r="I147">
            <v>12956758</v>
          </cell>
          <cell r="J147">
            <v>129567581</v>
          </cell>
          <cell r="K147">
            <v>12956758</v>
          </cell>
        </row>
        <row r="148">
          <cell r="A148" t="str">
            <v>08849</v>
          </cell>
          <cell r="B148" t="str">
            <v>ATLANTICO</v>
          </cell>
          <cell r="C148" t="str">
            <v>USIACURI</v>
          </cell>
          <cell r="D148">
            <v>122564374</v>
          </cell>
          <cell r="E148">
            <v>12801000</v>
          </cell>
          <cell r="F148">
            <v>0</v>
          </cell>
          <cell r="G148">
            <v>135365374</v>
          </cell>
          <cell r="H148">
            <v>11142216</v>
          </cell>
          <cell r="I148">
            <v>11142216</v>
          </cell>
          <cell r="J148">
            <v>111422158</v>
          </cell>
          <cell r="K148">
            <v>11142216</v>
          </cell>
        </row>
        <row r="149">
          <cell r="A149" t="str">
            <v>13006</v>
          </cell>
          <cell r="B149" t="str">
            <v>BOLIVAR</v>
          </cell>
          <cell r="C149" t="str">
            <v>ACHI</v>
          </cell>
          <cell r="D149">
            <v>739020759</v>
          </cell>
          <cell r="E149">
            <v>63747000</v>
          </cell>
          <cell r="F149">
            <v>0</v>
          </cell>
          <cell r="G149">
            <v>802767759</v>
          </cell>
          <cell r="H149">
            <v>67183705</v>
          </cell>
          <cell r="I149">
            <v>67183705</v>
          </cell>
          <cell r="J149">
            <v>671837054</v>
          </cell>
          <cell r="K149">
            <v>67183705</v>
          </cell>
        </row>
        <row r="150">
          <cell r="A150" t="str">
            <v>13030</v>
          </cell>
          <cell r="B150" t="str">
            <v>BOLIVAR</v>
          </cell>
          <cell r="C150" t="str">
            <v>ALTOS DEL ROSARIO</v>
          </cell>
          <cell r="D150">
            <v>272615642</v>
          </cell>
          <cell r="E150">
            <v>13887000</v>
          </cell>
          <cell r="F150">
            <v>0</v>
          </cell>
          <cell r="G150">
            <v>286502642</v>
          </cell>
          <cell r="H150">
            <v>24783240</v>
          </cell>
          <cell r="I150">
            <v>24783240</v>
          </cell>
          <cell r="J150">
            <v>247832402</v>
          </cell>
          <cell r="K150">
            <v>24783240</v>
          </cell>
        </row>
        <row r="151">
          <cell r="A151" t="str">
            <v>13042</v>
          </cell>
          <cell r="B151" t="str">
            <v>BOLIVAR</v>
          </cell>
          <cell r="C151" t="str">
            <v>ARENAL</v>
          </cell>
          <cell r="D151">
            <v>185096241</v>
          </cell>
          <cell r="E151">
            <v>8265000</v>
          </cell>
          <cell r="F151">
            <v>0</v>
          </cell>
          <cell r="G151">
            <v>193361241</v>
          </cell>
          <cell r="H151">
            <v>16826931</v>
          </cell>
          <cell r="I151">
            <v>16826931</v>
          </cell>
          <cell r="J151">
            <v>168269310</v>
          </cell>
          <cell r="K151">
            <v>16826931</v>
          </cell>
        </row>
        <row r="152">
          <cell r="A152" t="str">
            <v>13052</v>
          </cell>
          <cell r="B152" t="str">
            <v>BOLIVAR</v>
          </cell>
          <cell r="C152" t="str">
            <v>ARJONA</v>
          </cell>
          <cell r="D152">
            <v>1273915494</v>
          </cell>
          <cell r="E152">
            <v>78957000</v>
          </cell>
          <cell r="F152">
            <v>0</v>
          </cell>
          <cell r="G152">
            <v>1352872494</v>
          </cell>
          <cell r="H152">
            <v>115810499</v>
          </cell>
          <cell r="I152">
            <v>115810499</v>
          </cell>
          <cell r="J152">
            <v>1158104995</v>
          </cell>
          <cell r="K152">
            <v>115810500</v>
          </cell>
        </row>
        <row r="153">
          <cell r="A153" t="str">
            <v>13062</v>
          </cell>
          <cell r="B153" t="str">
            <v>BOLIVAR</v>
          </cell>
          <cell r="C153" t="str">
            <v>ARROYO HONDO</v>
          </cell>
          <cell r="D153">
            <v>164661277</v>
          </cell>
          <cell r="E153">
            <v>1281000</v>
          </cell>
          <cell r="F153">
            <v>0</v>
          </cell>
          <cell r="G153">
            <v>165942277</v>
          </cell>
          <cell r="H153">
            <v>14969207</v>
          </cell>
          <cell r="I153">
            <v>14969207</v>
          </cell>
          <cell r="J153">
            <v>149692070</v>
          </cell>
          <cell r="K153">
            <v>14969207</v>
          </cell>
        </row>
        <row r="154">
          <cell r="A154" t="str">
            <v>13074</v>
          </cell>
          <cell r="B154" t="str">
            <v>BOLIVAR</v>
          </cell>
          <cell r="C154" t="str">
            <v>BARRANCO DE LOBA</v>
          </cell>
          <cell r="D154">
            <v>490930317</v>
          </cell>
          <cell r="E154">
            <v>35532000</v>
          </cell>
          <cell r="F154">
            <v>0</v>
          </cell>
          <cell r="G154">
            <v>526462317</v>
          </cell>
          <cell r="H154">
            <v>44630029</v>
          </cell>
          <cell r="I154">
            <v>44630029</v>
          </cell>
          <cell r="J154">
            <v>446300288</v>
          </cell>
          <cell r="K154">
            <v>44630029</v>
          </cell>
        </row>
        <row r="155">
          <cell r="A155" t="str">
            <v>13140</v>
          </cell>
          <cell r="B155" t="str">
            <v>BOLIVAR</v>
          </cell>
          <cell r="C155" t="str">
            <v>CALAMAR</v>
          </cell>
          <cell r="D155">
            <v>560832177</v>
          </cell>
          <cell r="E155">
            <v>18813000</v>
          </cell>
          <cell r="F155">
            <v>0</v>
          </cell>
          <cell r="G155">
            <v>579645177</v>
          </cell>
          <cell r="H155">
            <v>50984743</v>
          </cell>
          <cell r="I155">
            <v>50984743</v>
          </cell>
          <cell r="J155">
            <v>509847434</v>
          </cell>
          <cell r="K155">
            <v>50984743</v>
          </cell>
        </row>
        <row r="156">
          <cell r="A156" t="str">
            <v>13160</v>
          </cell>
          <cell r="B156" t="str">
            <v>BOLIVAR</v>
          </cell>
          <cell r="C156" t="str">
            <v>CANTAGALLO</v>
          </cell>
          <cell r="D156">
            <v>180648430</v>
          </cell>
          <cell r="E156">
            <v>13332000</v>
          </cell>
          <cell r="F156">
            <v>0</v>
          </cell>
          <cell r="G156">
            <v>193980430</v>
          </cell>
          <cell r="H156">
            <v>16422585</v>
          </cell>
          <cell r="I156">
            <v>16422585</v>
          </cell>
          <cell r="J156">
            <v>164225845</v>
          </cell>
          <cell r="K156">
            <v>16422585</v>
          </cell>
        </row>
        <row r="157">
          <cell r="A157" t="str">
            <v>13188</v>
          </cell>
          <cell r="B157" t="str">
            <v>BOLIVAR</v>
          </cell>
          <cell r="C157" t="str">
            <v>CICUCO</v>
          </cell>
          <cell r="D157">
            <v>260613842</v>
          </cell>
          <cell r="E157">
            <v>17559000</v>
          </cell>
          <cell r="F157">
            <v>0</v>
          </cell>
          <cell r="G157">
            <v>278172842</v>
          </cell>
          <cell r="H157">
            <v>23692167</v>
          </cell>
          <cell r="I157">
            <v>23692167</v>
          </cell>
          <cell r="J157">
            <v>236921675</v>
          </cell>
          <cell r="K157">
            <v>23692168</v>
          </cell>
        </row>
        <row r="158">
          <cell r="A158" t="str">
            <v>13212</v>
          </cell>
          <cell r="B158" t="str">
            <v>BOLIVAR</v>
          </cell>
          <cell r="C158" t="str">
            <v>CORDOBA</v>
          </cell>
          <cell r="D158">
            <v>433786167</v>
          </cell>
          <cell r="E158">
            <v>47325000</v>
          </cell>
          <cell r="F158">
            <v>0</v>
          </cell>
          <cell r="G158">
            <v>481111167</v>
          </cell>
          <cell r="H158">
            <v>39435106</v>
          </cell>
          <cell r="I158">
            <v>39435106</v>
          </cell>
          <cell r="J158">
            <v>394351061</v>
          </cell>
          <cell r="K158">
            <v>39435106</v>
          </cell>
        </row>
        <row r="159">
          <cell r="A159" t="str">
            <v>13222</v>
          </cell>
          <cell r="B159" t="str">
            <v>BOLIVAR</v>
          </cell>
          <cell r="C159" t="str">
            <v>CLEMENCIA</v>
          </cell>
          <cell r="D159">
            <v>332559526</v>
          </cell>
          <cell r="E159">
            <v>26001000</v>
          </cell>
          <cell r="F159">
            <v>0</v>
          </cell>
          <cell r="G159">
            <v>358560526</v>
          </cell>
          <cell r="H159">
            <v>30232684</v>
          </cell>
          <cell r="I159">
            <v>30232684</v>
          </cell>
          <cell r="J159">
            <v>302326842</v>
          </cell>
          <cell r="K159">
            <v>30232684</v>
          </cell>
        </row>
        <row r="160">
          <cell r="A160" t="str">
            <v>13244</v>
          </cell>
          <cell r="B160" t="str">
            <v>BOLIVAR</v>
          </cell>
          <cell r="C160" t="str">
            <v>EL CARMEN DE BOLIVAR</v>
          </cell>
          <cell r="D160">
            <v>1947627264</v>
          </cell>
          <cell r="E160">
            <v>84120000</v>
          </cell>
          <cell r="F160">
            <v>0</v>
          </cell>
          <cell r="G160">
            <v>2031747264</v>
          </cell>
          <cell r="H160">
            <v>177057024</v>
          </cell>
          <cell r="I160">
            <v>177057024</v>
          </cell>
          <cell r="J160">
            <v>1770570240</v>
          </cell>
          <cell r="K160">
            <v>177057024</v>
          </cell>
        </row>
        <row r="161">
          <cell r="A161" t="str">
            <v>13248</v>
          </cell>
          <cell r="B161" t="str">
            <v>BOLIVAR</v>
          </cell>
          <cell r="C161" t="str">
            <v>EL GUAMO</v>
          </cell>
          <cell r="D161">
            <v>161390887</v>
          </cell>
          <cell r="E161">
            <v>12648000</v>
          </cell>
          <cell r="F161">
            <v>0</v>
          </cell>
          <cell r="G161">
            <v>174038887</v>
          </cell>
          <cell r="H161">
            <v>14671899</v>
          </cell>
          <cell r="I161">
            <v>14671899</v>
          </cell>
          <cell r="J161">
            <v>146718988</v>
          </cell>
          <cell r="K161">
            <v>14671899</v>
          </cell>
        </row>
        <row r="162">
          <cell r="A162" t="str">
            <v>13268</v>
          </cell>
          <cell r="B162" t="str">
            <v>BOLIVAR</v>
          </cell>
          <cell r="C162" t="str">
            <v>EL PEÐON</v>
          </cell>
          <cell r="D162">
            <v>231278773</v>
          </cell>
          <cell r="E162">
            <v>12675000</v>
          </cell>
          <cell r="F162">
            <v>0</v>
          </cell>
          <cell r="G162">
            <v>243953773</v>
          </cell>
          <cell r="H162">
            <v>21025343</v>
          </cell>
          <cell r="I162">
            <v>21025343</v>
          </cell>
          <cell r="J162">
            <v>210253430</v>
          </cell>
          <cell r="K162">
            <v>21025343</v>
          </cell>
        </row>
        <row r="163">
          <cell r="A163" t="str">
            <v>13300</v>
          </cell>
          <cell r="B163" t="str">
            <v>BOLIVAR</v>
          </cell>
          <cell r="C163" t="str">
            <v>HATILLO DE LOBA</v>
          </cell>
          <cell r="D163">
            <v>419677451</v>
          </cell>
          <cell r="E163">
            <v>30288000</v>
          </cell>
          <cell r="F163">
            <v>0</v>
          </cell>
          <cell r="G163">
            <v>449965451</v>
          </cell>
          <cell r="H163">
            <v>38152496</v>
          </cell>
          <cell r="I163">
            <v>38152496</v>
          </cell>
          <cell r="J163">
            <v>381524955</v>
          </cell>
          <cell r="K163">
            <v>38152496</v>
          </cell>
        </row>
        <row r="164">
          <cell r="A164" t="str">
            <v>13433</v>
          </cell>
          <cell r="B164" t="str">
            <v>BOLIVAR</v>
          </cell>
          <cell r="C164" t="str">
            <v>MAHATES</v>
          </cell>
          <cell r="D164">
            <v>499526307</v>
          </cell>
          <cell r="E164">
            <v>25515000</v>
          </cell>
          <cell r="F164">
            <v>0</v>
          </cell>
          <cell r="G164">
            <v>525041307</v>
          </cell>
          <cell r="H164">
            <v>45411482</v>
          </cell>
          <cell r="I164">
            <v>45411482</v>
          </cell>
          <cell r="J164">
            <v>454114825</v>
          </cell>
          <cell r="K164">
            <v>45411483</v>
          </cell>
        </row>
        <row r="165">
          <cell r="A165" t="str">
            <v>13440</v>
          </cell>
          <cell r="B165" t="str">
            <v>BOLIVAR</v>
          </cell>
          <cell r="C165" t="str">
            <v>MARGARITA</v>
          </cell>
          <cell r="D165">
            <v>320337559</v>
          </cell>
          <cell r="E165">
            <v>29157000</v>
          </cell>
          <cell r="F165">
            <v>0</v>
          </cell>
          <cell r="G165">
            <v>349494559</v>
          </cell>
          <cell r="H165">
            <v>29121596</v>
          </cell>
          <cell r="I165">
            <v>29121596</v>
          </cell>
          <cell r="J165">
            <v>291215963</v>
          </cell>
          <cell r="K165">
            <v>29121596</v>
          </cell>
        </row>
        <row r="166">
          <cell r="A166" t="str">
            <v>13442</v>
          </cell>
          <cell r="B166" t="str">
            <v>BOLIVAR</v>
          </cell>
          <cell r="C166" t="str">
            <v>MARIA LA BAJA</v>
          </cell>
          <cell r="D166">
            <v>1081276668</v>
          </cell>
          <cell r="E166">
            <v>73167000</v>
          </cell>
          <cell r="F166">
            <v>0</v>
          </cell>
          <cell r="G166">
            <v>1154443668</v>
          </cell>
          <cell r="H166">
            <v>98297879</v>
          </cell>
          <cell r="I166">
            <v>98297879</v>
          </cell>
          <cell r="J166">
            <v>982978789</v>
          </cell>
          <cell r="K166">
            <v>98297879</v>
          </cell>
        </row>
        <row r="167">
          <cell r="A167" t="str">
            <v>13458</v>
          </cell>
          <cell r="B167" t="str">
            <v>BOLIVAR</v>
          </cell>
          <cell r="C167" t="str">
            <v>MONTECRISTO</v>
          </cell>
          <cell r="D167">
            <v>325686160</v>
          </cell>
          <cell r="E167">
            <v>7275000</v>
          </cell>
          <cell r="F167">
            <v>0</v>
          </cell>
          <cell r="G167">
            <v>332961160</v>
          </cell>
          <cell r="H167">
            <v>29607833</v>
          </cell>
          <cell r="I167">
            <v>29607833</v>
          </cell>
          <cell r="J167">
            <v>296078327</v>
          </cell>
          <cell r="K167">
            <v>29607833</v>
          </cell>
        </row>
        <row r="168">
          <cell r="A168" t="str">
            <v>13468</v>
          </cell>
          <cell r="B168" t="str">
            <v>BOLIVAR</v>
          </cell>
          <cell r="C168" t="str">
            <v>MOMPOS</v>
          </cell>
          <cell r="D168">
            <v>1079466096</v>
          </cell>
          <cell r="E168">
            <v>85557000</v>
          </cell>
          <cell r="F168">
            <v>0</v>
          </cell>
          <cell r="G168">
            <v>1165023096</v>
          </cell>
          <cell r="H168">
            <v>98133281</v>
          </cell>
          <cell r="I168">
            <v>98133281</v>
          </cell>
          <cell r="J168">
            <v>981332815</v>
          </cell>
          <cell r="K168">
            <v>98133282</v>
          </cell>
        </row>
        <row r="169">
          <cell r="A169" t="str">
            <v>13473</v>
          </cell>
          <cell r="B169" t="str">
            <v>BOLIVAR</v>
          </cell>
          <cell r="C169" t="str">
            <v>MORALES</v>
          </cell>
          <cell r="D169">
            <v>475236437</v>
          </cell>
          <cell r="E169">
            <v>23703000</v>
          </cell>
          <cell r="F169">
            <v>0</v>
          </cell>
          <cell r="G169">
            <v>498939437</v>
          </cell>
          <cell r="H169">
            <v>43203312</v>
          </cell>
          <cell r="I169">
            <v>43203312</v>
          </cell>
          <cell r="J169">
            <v>432033125</v>
          </cell>
          <cell r="K169">
            <v>43203313</v>
          </cell>
        </row>
        <row r="170">
          <cell r="A170" t="str">
            <v>13490</v>
          </cell>
          <cell r="B170" t="str">
            <v>BOLIVAR</v>
          </cell>
          <cell r="C170" t="str">
            <v>NOROSÍ</v>
          </cell>
          <cell r="D170">
            <v>172156915</v>
          </cell>
          <cell r="E170">
            <v>7542000</v>
          </cell>
          <cell r="F170">
            <v>125378626</v>
          </cell>
          <cell r="G170">
            <v>305077541</v>
          </cell>
          <cell r="H170">
            <v>27048686</v>
          </cell>
          <cell r="I170">
            <v>15650629</v>
          </cell>
          <cell r="J170">
            <v>270486855</v>
          </cell>
          <cell r="K170">
            <v>27048686</v>
          </cell>
        </row>
        <row r="171">
          <cell r="A171" t="str">
            <v>13549</v>
          </cell>
          <cell r="B171" t="str">
            <v>BOLIVAR</v>
          </cell>
          <cell r="C171" t="str">
            <v>PINILLOS</v>
          </cell>
          <cell r="D171">
            <v>777405727</v>
          </cell>
          <cell r="E171">
            <v>59262000</v>
          </cell>
          <cell r="F171">
            <v>0</v>
          </cell>
          <cell r="G171">
            <v>836667727</v>
          </cell>
          <cell r="H171">
            <v>70673248</v>
          </cell>
          <cell r="I171">
            <v>70673248</v>
          </cell>
          <cell r="J171">
            <v>706732479</v>
          </cell>
          <cell r="K171">
            <v>70673248</v>
          </cell>
        </row>
        <row r="172">
          <cell r="A172" t="str">
            <v>13580</v>
          </cell>
          <cell r="B172" t="str">
            <v>BOLIVAR</v>
          </cell>
          <cell r="C172" t="str">
            <v>REGIDOR</v>
          </cell>
          <cell r="D172">
            <v>153674156</v>
          </cell>
          <cell r="E172">
            <v>1743000</v>
          </cell>
          <cell r="F172">
            <v>0</v>
          </cell>
          <cell r="G172">
            <v>155417156</v>
          </cell>
          <cell r="H172">
            <v>13970378</v>
          </cell>
          <cell r="I172">
            <v>13970378</v>
          </cell>
          <cell r="J172">
            <v>139703778</v>
          </cell>
          <cell r="K172">
            <v>13970378</v>
          </cell>
        </row>
        <row r="173">
          <cell r="A173" t="str">
            <v>13600</v>
          </cell>
          <cell r="B173" t="str">
            <v>BOLIVAR</v>
          </cell>
          <cell r="C173" t="str">
            <v>RIO VIEJO</v>
          </cell>
          <cell r="D173">
            <v>266849112</v>
          </cell>
          <cell r="E173">
            <v>11820000</v>
          </cell>
          <cell r="F173">
            <v>-125378626</v>
          </cell>
          <cell r="G173">
            <v>153290486</v>
          </cell>
          <cell r="H173">
            <v>12860953</v>
          </cell>
          <cell r="I173">
            <v>24259010</v>
          </cell>
          <cell r="J173">
            <v>128609533</v>
          </cell>
          <cell r="K173">
            <v>12860953</v>
          </cell>
        </row>
        <row r="174">
          <cell r="A174" t="str">
            <v>13620</v>
          </cell>
          <cell r="B174" t="str">
            <v>BOLIVAR</v>
          </cell>
          <cell r="C174" t="str">
            <v>SAN CRISTOBAL</v>
          </cell>
          <cell r="D174">
            <v>125949728</v>
          </cell>
          <cell r="E174">
            <v>7875000</v>
          </cell>
          <cell r="F174">
            <v>0</v>
          </cell>
          <cell r="G174">
            <v>133824728</v>
          </cell>
          <cell r="H174">
            <v>11449975</v>
          </cell>
          <cell r="I174">
            <v>11449975</v>
          </cell>
          <cell r="J174">
            <v>114499753</v>
          </cell>
          <cell r="K174">
            <v>11449975</v>
          </cell>
        </row>
        <row r="175">
          <cell r="A175" t="str">
            <v>13647</v>
          </cell>
          <cell r="B175" t="str">
            <v>BOLIVAR</v>
          </cell>
          <cell r="C175" t="str">
            <v>SAN ESTANISLAO</v>
          </cell>
          <cell r="D175">
            <v>334870805</v>
          </cell>
          <cell r="E175">
            <v>11298000</v>
          </cell>
          <cell r="F175">
            <v>0</v>
          </cell>
          <cell r="G175">
            <v>346168805</v>
          </cell>
          <cell r="H175">
            <v>30442800</v>
          </cell>
          <cell r="I175">
            <v>30442800</v>
          </cell>
          <cell r="J175">
            <v>304428005</v>
          </cell>
          <cell r="K175">
            <v>30442801</v>
          </cell>
        </row>
        <row r="176">
          <cell r="A176" t="str">
            <v>13650</v>
          </cell>
          <cell r="B176" t="str">
            <v>BOLIVAR</v>
          </cell>
          <cell r="C176" t="str">
            <v>SAN FERNANDO</v>
          </cell>
          <cell r="D176">
            <v>302137037</v>
          </cell>
          <cell r="E176">
            <v>13623000</v>
          </cell>
          <cell r="F176">
            <v>0</v>
          </cell>
          <cell r="G176">
            <v>315760037</v>
          </cell>
          <cell r="H176">
            <v>27467003</v>
          </cell>
          <cell r="I176">
            <v>27467003</v>
          </cell>
          <cell r="J176">
            <v>274670034</v>
          </cell>
          <cell r="K176">
            <v>27467003</v>
          </cell>
        </row>
        <row r="177">
          <cell r="A177" t="str">
            <v>13654</v>
          </cell>
          <cell r="B177" t="str">
            <v>BOLIVAR</v>
          </cell>
          <cell r="C177" t="str">
            <v>SAN JACINTO</v>
          </cell>
          <cell r="D177">
            <v>730916916</v>
          </cell>
          <cell r="E177">
            <v>25278000</v>
          </cell>
          <cell r="F177">
            <v>0</v>
          </cell>
          <cell r="G177">
            <v>756194916</v>
          </cell>
          <cell r="H177">
            <v>66446992</v>
          </cell>
          <cell r="I177">
            <v>66446992</v>
          </cell>
          <cell r="J177">
            <v>664469924</v>
          </cell>
          <cell r="K177">
            <v>66446992</v>
          </cell>
        </row>
        <row r="178">
          <cell r="A178" t="str">
            <v>13655</v>
          </cell>
          <cell r="B178" t="str">
            <v>BOLIVAR</v>
          </cell>
          <cell r="C178" t="str">
            <v>SAN JACINTO DEL CAUCA</v>
          </cell>
          <cell r="D178">
            <v>435858195</v>
          </cell>
          <cell r="E178">
            <v>26073000</v>
          </cell>
          <cell r="F178">
            <v>0</v>
          </cell>
          <cell r="G178">
            <v>461931195</v>
          </cell>
          <cell r="H178">
            <v>39623472</v>
          </cell>
          <cell r="I178">
            <v>39623472</v>
          </cell>
          <cell r="J178">
            <v>396234723</v>
          </cell>
          <cell r="K178">
            <v>39623472</v>
          </cell>
        </row>
        <row r="179">
          <cell r="A179" t="str">
            <v>13657</v>
          </cell>
          <cell r="B179" t="str">
            <v>BOLIVAR</v>
          </cell>
          <cell r="C179" t="str">
            <v>S.JUAN NEPOMUCENO</v>
          </cell>
          <cell r="D179">
            <v>770669175</v>
          </cell>
          <cell r="E179">
            <v>43185000</v>
          </cell>
          <cell r="F179">
            <v>0</v>
          </cell>
          <cell r="G179">
            <v>813854175</v>
          </cell>
          <cell r="H179">
            <v>70060834</v>
          </cell>
          <cell r="I179">
            <v>70060834</v>
          </cell>
          <cell r="J179">
            <v>700608341</v>
          </cell>
          <cell r="K179">
            <v>70060834</v>
          </cell>
        </row>
        <row r="180">
          <cell r="A180" t="str">
            <v>13667</v>
          </cell>
          <cell r="B180" t="str">
            <v>BOLIVAR</v>
          </cell>
          <cell r="C180" t="str">
            <v>S.MARTIN DE LOBA</v>
          </cell>
          <cell r="D180">
            <v>512609760</v>
          </cell>
          <cell r="E180">
            <v>29562000</v>
          </cell>
          <cell r="F180">
            <v>0</v>
          </cell>
          <cell r="G180">
            <v>542171760</v>
          </cell>
          <cell r="H180">
            <v>46600887</v>
          </cell>
          <cell r="I180">
            <v>46600887</v>
          </cell>
          <cell r="J180">
            <v>466008873</v>
          </cell>
          <cell r="K180">
            <v>46600887</v>
          </cell>
        </row>
        <row r="181">
          <cell r="A181" t="str">
            <v>13670</v>
          </cell>
          <cell r="B181" t="str">
            <v>BOLIVAR</v>
          </cell>
          <cell r="C181" t="str">
            <v>SAN PABLO</v>
          </cell>
          <cell r="D181">
            <v>682281276</v>
          </cell>
          <cell r="E181">
            <v>47493000</v>
          </cell>
          <cell r="F181">
            <v>0</v>
          </cell>
          <cell r="G181">
            <v>729774276</v>
          </cell>
          <cell r="H181">
            <v>62025571</v>
          </cell>
          <cell r="I181">
            <v>62025571</v>
          </cell>
          <cell r="J181">
            <v>620255705</v>
          </cell>
          <cell r="K181">
            <v>62025571</v>
          </cell>
        </row>
        <row r="182">
          <cell r="A182" t="str">
            <v>13673</v>
          </cell>
          <cell r="B182" t="str">
            <v>BOLIVAR</v>
          </cell>
          <cell r="C182" t="str">
            <v>SANTA CATALINA</v>
          </cell>
          <cell r="D182">
            <v>256010101</v>
          </cell>
          <cell r="E182">
            <v>20259000</v>
          </cell>
          <cell r="F182">
            <v>0</v>
          </cell>
          <cell r="G182">
            <v>276269101</v>
          </cell>
          <cell r="H182">
            <v>23273646</v>
          </cell>
          <cell r="I182">
            <v>23273646</v>
          </cell>
          <cell r="J182">
            <v>232736455</v>
          </cell>
          <cell r="K182">
            <v>23273646</v>
          </cell>
        </row>
        <row r="183">
          <cell r="A183" t="str">
            <v>13683</v>
          </cell>
          <cell r="B183" t="str">
            <v>BOLIVAR</v>
          </cell>
          <cell r="C183" t="str">
            <v>SANTA ROSA</v>
          </cell>
          <cell r="D183">
            <v>379487797</v>
          </cell>
          <cell r="E183">
            <v>18546000</v>
          </cell>
          <cell r="F183">
            <v>0</v>
          </cell>
          <cell r="G183">
            <v>398033797</v>
          </cell>
          <cell r="H183">
            <v>34498891</v>
          </cell>
          <cell r="I183">
            <v>34498891</v>
          </cell>
          <cell r="J183">
            <v>344988906</v>
          </cell>
          <cell r="K183">
            <v>34498891</v>
          </cell>
        </row>
        <row r="184">
          <cell r="A184" t="str">
            <v>13688</v>
          </cell>
          <cell r="B184" t="str">
            <v>BOLIVAR</v>
          </cell>
          <cell r="C184" t="str">
            <v>SANTA ROSA SUR</v>
          </cell>
          <cell r="D184">
            <v>724388429</v>
          </cell>
          <cell r="E184">
            <v>49473000</v>
          </cell>
          <cell r="F184">
            <v>0</v>
          </cell>
          <cell r="G184">
            <v>773861429</v>
          </cell>
          <cell r="H184">
            <v>65853494</v>
          </cell>
          <cell r="I184">
            <v>65853494</v>
          </cell>
          <cell r="J184">
            <v>658534935</v>
          </cell>
          <cell r="K184">
            <v>65853494</v>
          </cell>
        </row>
        <row r="185">
          <cell r="A185" t="str">
            <v>13744</v>
          </cell>
          <cell r="B185" t="str">
            <v>BOLIVAR</v>
          </cell>
          <cell r="C185" t="str">
            <v>SIMITI</v>
          </cell>
          <cell r="D185">
            <v>449126327</v>
          </cell>
          <cell r="E185">
            <v>29355000</v>
          </cell>
          <cell r="F185">
            <v>0</v>
          </cell>
          <cell r="G185">
            <v>478481327</v>
          </cell>
          <cell r="H185">
            <v>40829666</v>
          </cell>
          <cell r="I185">
            <v>40829666</v>
          </cell>
          <cell r="J185">
            <v>408296661</v>
          </cell>
          <cell r="K185">
            <v>40829666</v>
          </cell>
        </row>
        <row r="186">
          <cell r="A186" t="str">
            <v>13760</v>
          </cell>
          <cell r="B186" t="str">
            <v>BOLIVAR</v>
          </cell>
          <cell r="C186" t="str">
            <v>SOPLAVIENTO</v>
          </cell>
          <cell r="D186">
            <v>150299568</v>
          </cell>
          <cell r="E186">
            <v>6090000</v>
          </cell>
          <cell r="F186">
            <v>0</v>
          </cell>
          <cell r="G186">
            <v>156389568</v>
          </cell>
          <cell r="H186">
            <v>13663597</v>
          </cell>
          <cell r="I186">
            <v>13663597</v>
          </cell>
          <cell r="J186">
            <v>136635971</v>
          </cell>
          <cell r="K186">
            <v>13663597</v>
          </cell>
        </row>
        <row r="187">
          <cell r="A187" t="str">
            <v>13780</v>
          </cell>
          <cell r="B187" t="str">
            <v>BOLIVAR</v>
          </cell>
          <cell r="C187" t="str">
            <v>TALAIGUA NUEVO</v>
          </cell>
          <cell r="D187">
            <v>378547208</v>
          </cell>
          <cell r="E187">
            <v>26412000</v>
          </cell>
          <cell r="F187">
            <v>0</v>
          </cell>
          <cell r="G187">
            <v>404959208</v>
          </cell>
          <cell r="H187">
            <v>34413383</v>
          </cell>
          <cell r="I187">
            <v>34413383</v>
          </cell>
          <cell r="J187">
            <v>344133825</v>
          </cell>
          <cell r="K187">
            <v>34413383</v>
          </cell>
        </row>
        <row r="188">
          <cell r="A188" t="str">
            <v>13810</v>
          </cell>
          <cell r="B188" t="str">
            <v>BOLIVAR</v>
          </cell>
          <cell r="C188" t="str">
            <v>TIQUISIO</v>
          </cell>
          <cell r="D188">
            <v>635331806</v>
          </cell>
          <cell r="E188">
            <v>23163000</v>
          </cell>
          <cell r="F188">
            <v>0</v>
          </cell>
          <cell r="G188">
            <v>658494806</v>
          </cell>
          <cell r="H188">
            <v>57757437</v>
          </cell>
          <cell r="I188">
            <v>57757437</v>
          </cell>
          <cell r="J188">
            <v>577574369</v>
          </cell>
          <cell r="K188">
            <v>57757437</v>
          </cell>
        </row>
        <row r="189">
          <cell r="A189" t="str">
            <v>13836</v>
          </cell>
          <cell r="B189" t="str">
            <v>BOLIVAR</v>
          </cell>
          <cell r="C189" t="str">
            <v>TURBACO</v>
          </cell>
          <cell r="D189">
            <v>1045172216</v>
          </cell>
          <cell r="E189">
            <v>72999000</v>
          </cell>
          <cell r="F189">
            <v>0</v>
          </cell>
          <cell r="G189">
            <v>1118171216</v>
          </cell>
          <cell r="H189">
            <v>95015656</v>
          </cell>
          <cell r="I189">
            <v>95015656</v>
          </cell>
          <cell r="J189">
            <v>950156560</v>
          </cell>
          <cell r="K189">
            <v>95015656</v>
          </cell>
        </row>
        <row r="190">
          <cell r="A190" t="str">
            <v>13838</v>
          </cell>
          <cell r="B190" t="str">
            <v>BOLIVAR</v>
          </cell>
          <cell r="C190" t="str">
            <v>TURBANA</v>
          </cell>
          <cell r="D190">
            <v>313753579</v>
          </cell>
          <cell r="E190">
            <v>21831000</v>
          </cell>
          <cell r="F190">
            <v>0</v>
          </cell>
          <cell r="G190">
            <v>335584579</v>
          </cell>
          <cell r="H190">
            <v>28523053</v>
          </cell>
          <cell r="I190">
            <v>28523053</v>
          </cell>
          <cell r="J190">
            <v>285230526</v>
          </cell>
          <cell r="K190">
            <v>28523053</v>
          </cell>
        </row>
        <row r="191">
          <cell r="A191" t="str">
            <v>13873</v>
          </cell>
          <cell r="B191" t="str">
            <v>BOLIVAR</v>
          </cell>
          <cell r="C191" t="str">
            <v>VILLANUEVA</v>
          </cell>
          <cell r="D191">
            <v>597717294</v>
          </cell>
          <cell r="E191">
            <v>15213000</v>
          </cell>
          <cell r="F191">
            <v>0</v>
          </cell>
          <cell r="G191">
            <v>612930294</v>
          </cell>
          <cell r="H191">
            <v>54337936</v>
          </cell>
          <cell r="I191">
            <v>54337936</v>
          </cell>
          <cell r="J191">
            <v>543379358</v>
          </cell>
          <cell r="K191">
            <v>54337936</v>
          </cell>
        </row>
        <row r="192">
          <cell r="A192" t="str">
            <v>13894</v>
          </cell>
          <cell r="B192" t="str">
            <v>BOLIVAR</v>
          </cell>
          <cell r="C192" t="str">
            <v>ZAMBRANO</v>
          </cell>
          <cell r="D192">
            <v>223416382</v>
          </cell>
          <cell r="E192">
            <v>15240000</v>
          </cell>
          <cell r="F192">
            <v>0</v>
          </cell>
          <cell r="G192">
            <v>238656382</v>
          </cell>
          <cell r="H192">
            <v>20310580</v>
          </cell>
          <cell r="I192">
            <v>20310580</v>
          </cell>
          <cell r="J192">
            <v>203105802</v>
          </cell>
          <cell r="K192">
            <v>20310580</v>
          </cell>
        </row>
        <row r="193">
          <cell r="A193" t="str">
            <v>15022</v>
          </cell>
          <cell r="B193" t="str">
            <v>BOYACA</v>
          </cell>
          <cell r="C193" t="str">
            <v>ALMEIDA</v>
          </cell>
          <cell r="D193">
            <v>28616980</v>
          </cell>
          <cell r="E193">
            <v>5070000</v>
          </cell>
          <cell r="F193">
            <v>0</v>
          </cell>
          <cell r="G193">
            <v>33686980</v>
          </cell>
          <cell r="H193">
            <v>2601544</v>
          </cell>
          <cell r="I193">
            <v>2601544</v>
          </cell>
          <cell r="J193">
            <v>26015436</v>
          </cell>
          <cell r="K193">
            <v>2601544</v>
          </cell>
        </row>
        <row r="194">
          <cell r="A194" t="str">
            <v>15047</v>
          </cell>
          <cell r="B194" t="str">
            <v>BOYACA</v>
          </cell>
          <cell r="C194" t="str">
            <v>AQUITANIA</v>
          </cell>
          <cell r="D194">
            <v>281851052</v>
          </cell>
          <cell r="E194">
            <v>38223000</v>
          </cell>
          <cell r="F194">
            <v>0</v>
          </cell>
          <cell r="G194">
            <v>320074052</v>
          </cell>
          <cell r="H194">
            <v>25622823</v>
          </cell>
          <cell r="I194">
            <v>25622823</v>
          </cell>
          <cell r="J194">
            <v>256228229</v>
          </cell>
          <cell r="K194">
            <v>25622823</v>
          </cell>
        </row>
        <row r="195">
          <cell r="A195" t="str">
            <v>15051</v>
          </cell>
          <cell r="B195" t="str">
            <v>BOYACA</v>
          </cell>
          <cell r="C195" t="str">
            <v>ARCABUCO</v>
          </cell>
          <cell r="D195">
            <v>77157306</v>
          </cell>
          <cell r="E195">
            <v>11487000</v>
          </cell>
          <cell r="F195">
            <v>0</v>
          </cell>
          <cell r="G195">
            <v>88644306</v>
          </cell>
          <cell r="H195">
            <v>7014301</v>
          </cell>
          <cell r="I195">
            <v>7014301</v>
          </cell>
          <cell r="J195">
            <v>70143005</v>
          </cell>
          <cell r="K195">
            <v>7014301</v>
          </cell>
        </row>
        <row r="196">
          <cell r="A196" t="str">
            <v>15087</v>
          </cell>
          <cell r="B196" t="str">
            <v>BOYACA</v>
          </cell>
          <cell r="C196" t="str">
            <v>BELEN</v>
          </cell>
          <cell r="D196">
            <v>120341836</v>
          </cell>
          <cell r="E196">
            <v>22290000</v>
          </cell>
          <cell r="F196">
            <v>0</v>
          </cell>
          <cell r="G196">
            <v>142631836</v>
          </cell>
          <cell r="H196">
            <v>10940167</v>
          </cell>
          <cell r="I196">
            <v>10940167</v>
          </cell>
          <cell r="J196">
            <v>109401669</v>
          </cell>
          <cell r="K196">
            <v>10940167</v>
          </cell>
        </row>
        <row r="197">
          <cell r="A197" t="str">
            <v>15090</v>
          </cell>
          <cell r="B197" t="str">
            <v>BOYACA</v>
          </cell>
          <cell r="C197" t="str">
            <v>BERBEO</v>
          </cell>
          <cell r="D197">
            <v>27761324</v>
          </cell>
          <cell r="E197">
            <v>11301000</v>
          </cell>
          <cell r="F197">
            <v>0</v>
          </cell>
          <cell r="G197">
            <v>39062324</v>
          </cell>
          <cell r="H197">
            <v>2523757</v>
          </cell>
          <cell r="I197">
            <v>2523757</v>
          </cell>
          <cell r="J197">
            <v>25237567</v>
          </cell>
          <cell r="K197">
            <v>2523757</v>
          </cell>
        </row>
        <row r="198">
          <cell r="A198" t="str">
            <v>15092</v>
          </cell>
          <cell r="B198" t="str">
            <v>BOYACA</v>
          </cell>
          <cell r="C198" t="str">
            <v>BETEITIVA</v>
          </cell>
          <cell r="D198">
            <v>50108907</v>
          </cell>
          <cell r="E198">
            <v>7278000</v>
          </cell>
          <cell r="F198">
            <v>0</v>
          </cell>
          <cell r="G198">
            <v>57386907</v>
          </cell>
          <cell r="H198">
            <v>4555355</v>
          </cell>
          <cell r="I198">
            <v>4555355</v>
          </cell>
          <cell r="J198">
            <v>45553552</v>
          </cell>
          <cell r="K198">
            <v>4555355</v>
          </cell>
        </row>
        <row r="199">
          <cell r="A199" t="str">
            <v>15097</v>
          </cell>
          <cell r="B199" t="str">
            <v>BOYACA</v>
          </cell>
          <cell r="C199" t="str">
            <v>BOAVITA</v>
          </cell>
          <cell r="D199">
            <v>127083867</v>
          </cell>
          <cell r="E199">
            <v>21057000</v>
          </cell>
          <cell r="F199">
            <v>0</v>
          </cell>
          <cell r="G199">
            <v>148140867</v>
          </cell>
          <cell r="H199">
            <v>11553079</v>
          </cell>
          <cell r="I199">
            <v>11553079</v>
          </cell>
          <cell r="J199">
            <v>115530788</v>
          </cell>
          <cell r="K199">
            <v>11553079</v>
          </cell>
        </row>
        <row r="200">
          <cell r="A200" t="str">
            <v>15104</v>
          </cell>
          <cell r="B200" t="str">
            <v>BOYACA</v>
          </cell>
          <cell r="C200" t="str">
            <v>BOYACA</v>
          </cell>
          <cell r="D200">
            <v>90814385</v>
          </cell>
          <cell r="E200">
            <v>15285000</v>
          </cell>
          <cell r="F200">
            <v>0</v>
          </cell>
          <cell r="G200">
            <v>106099385</v>
          </cell>
          <cell r="H200">
            <v>8255853</v>
          </cell>
          <cell r="I200">
            <v>8255853</v>
          </cell>
          <cell r="J200">
            <v>82558532</v>
          </cell>
          <cell r="K200">
            <v>8255853</v>
          </cell>
        </row>
        <row r="201">
          <cell r="A201" t="str">
            <v>15106</v>
          </cell>
          <cell r="B201" t="str">
            <v>BOYACA</v>
          </cell>
          <cell r="C201" t="str">
            <v>BRICEÐO</v>
          </cell>
          <cell r="D201">
            <v>41673944</v>
          </cell>
          <cell r="E201">
            <v>7347000</v>
          </cell>
          <cell r="F201">
            <v>0</v>
          </cell>
          <cell r="G201">
            <v>49020944</v>
          </cell>
          <cell r="H201">
            <v>3788540</v>
          </cell>
          <cell r="I201">
            <v>3788540</v>
          </cell>
          <cell r="J201">
            <v>37885404</v>
          </cell>
          <cell r="K201">
            <v>3788540</v>
          </cell>
        </row>
        <row r="202">
          <cell r="A202" t="str">
            <v>15109</v>
          </cell>
          <cell r="B202" t="str">
            <v>BOYACA</v>
          </cell>
          <cell r="C202" t="str">
            <v>BUENAVISTA</v>
          </cell>
          <cell r="D202">
            <v>98032990</v>
          </cell>
          <cell r="E202">
            <v>15606000</v>
          </cell>
          <cell r="F202">
            <v>0</v>
          </cell>
          <cell r="G202">
            <v>113638990</v>
          </cell>
          <cell r="H202">
            <v>8912090</v>
          </cell>
          <cell r="I202">
            <v>8912090</v>
          </cell>
          <cell r="J202">
            <v>89120900</v>
          </cell>
          <cell r="K202">
            <v>8912090</v>
          </cell>
        </row>
        <row r="203">
          <cell r="A203" t="str">
            <v>15114</v>
          </cell>
          <cell r="B203" t="str">
            <v>BOYACA</v>
          </cell>
          <cell r="C203" t="str">
            <v>BUSBANZA</v>
          </cell>
          <cell r="D203">
            <v>10280718</v>
          </cell>
          <cell r="E203">
            <v>1551000</v>
          </cell>
          <cell r="F203">
            <v>0</v>
          </cell>
          <cell r="G203">
            <v>11831718</v>
          </cell>
          <cell r="H203">
            <v>934611</v>
          </cell>
          <cell r="I203">
            <v>934611</v>
          </cell>
          <cell r="J203">
            <v>9346107</v>
          </cell>
          <cell r="K203">
            <v>934611</v>
          </cell>
        </row>
        <row r="204">
          <cell r="A204" t="str">
            <v>15131</v>
          </cell>
          <cell r="B204" t="str">
            <v>BOYACA</v>
          </cell>
          <cell r="C204" t="str">
            <v>CALDAS</v>
          </cell>
          <cell r="D204">
            <v>61704720</v>
          </cell>
          <cell r="E204">
            <v>9195000</v>
          </cell>
          <cell r="F204">
            <v>0</v>
          </cell>
          <cell r="G204">
            <v>70899720</v>
          </cell>
          <cell r="H204">
            <v>5609520</v>
          </cell>
          <cell r="I204">
            <v>5609520</v>
          </cell>
          <cell r="J204">
            <v>56095200</v>
          </cell>
          <cell r="K204">
            <v>5609520</v>
          </cell>
        </row>
        <row r="205">
          <cell r="A205" t="str">
            <v>15135</v>
          </cell>
          <cell r="B205" t="str">
            <v>BOYACA</v>
          </cell>
          <cell r="C205" t="str">
            <v>CAMPOHERMOSO</v>
          </cell>
          <cell r="D205">
            <v>56961038</v>
          </cell>
          <cell r="E205">
            <v>9153000</v>
          </cell>
          <cell r="F205">
            <v>0</v>
          </cell>
          <cell r="G205">
            <v>66114038</v>
          </cell>
          <cell r="H205">
            <v>5178276</v>
          </cell>
          <cell r="I205">
            <v>5178276</v>
          </cell>
          <cell r="J205">
            <v>51782762</v>
          </cell>
          <cell r="K205">
            <v>5178276</v>
          </cell>
        </row>
        <row r="206">
          <cell r="A206" t="str">
            <v>15162</v>
          </cell>
          <cell r="B206" t="str">
            <v>BOYACA</v>
          </cell>
          <cell r="C206" t="str">
            <v>CERINZA</v>
          </cell>
          <cell r="D206">
            <v>55943337</v>
          </cell>
          <cell r="E206">
            <v>10548000</v>
          </cell>
          <cell r="F206">
            <v>0</v>
          </cell>
          <cell r="G206">
            <v>66491337</v>
          </cell>
          <cell r="H206">
            <v>5085758</v>
          </cell>
          <cell r="I206">
            <v>5085758</v>
          </cell>
          <cell r="J206">
            <v>50857579</v>
          </cell>
          <cell r="K206">
            <v>5085758</v>
          </cell>
        </row>
        <row r="207">
          <cell r="A207" t="str">
            <v>15172</v>
          </cell>
          <cell r="B207" t="str">
            <v>BOYACA</v>
          </cell>
          <cell r="C207" t="str">
            <v>CHINAVITA</v>
          </cell>
          <cell r="D207">
            <v>49518205</v>
          </cell>
          <cell r="E207">
            <v>7569000</v>
          </cell>
          <cell r="F207">
            <v>0</v>
          </cell>
          <cell r="G207">
            <v>57087205</v>
          </cell>
          <cell r="H207">
            <v>4501655</v>
          </cell>
          <cell r="I207">
            <v>4501655</v>
          </cell>
          <cell r="J207">
            <v>45016550</v>
          </cell>
          <cell r="K207">
            <v>4501655</v>
          </cell>
        </row>
        <row r="208">
          <cell r="A208" t="str">
            <v>15176</v>
          </cell>
          <cell r="B208" t="str">
            <v>BOYACA</v>
          </cell>
          <cell r="C208" t="str">
            <v>CHIQUINQUIRA</v>
          </cell>
          <cell r="D208">
            <v>768972147</v>
          </cell>
          <cell r="E208">
            <v>106962000</v>
          </cell>
          <cell r="F208">
            <v>0</v>
          </cell>
          <cell r="G208">
            <v>875934147</v>
          </cell>
          <cell r="H208">
            <v>69906559</v>
          </cell>
          <cell r="I208">
            <v>69906559</v>
          </cell>
          <cell r="J208">
            <v>699065588</v>
          </cell>
          <cell r="K208">
            <v>69906559</v>
          </cell>
        </row>
        <row r="209">
          <cell r="A209" t="str">
            <v>15180</v>
          </cell>
          <cell r="B209" t="str">
            <v>BOYACA</v>
          </cell>
          <cell r="C209" t="str">
            <v>CHISCAS</v>
          </cell>
          <cell r="D209">
            <v>109400363</v>
          </cell>
          <cell r="E209">
            <v>21813000</v>
          </cell>
          <cell r="F209">
            <v>0</v>
          </cell>
          <cell r="G209">
            <v>131213363</v>
          </cell>
          <cell r="H209">
            <v>9945488</v>
          </cell>
          <cell r="I209">
            <v>9945488</v>
          </cell>
          <cell r="J209">
            <v>99454875</v>
          </cell>
          <cell r="K209">
            <v>9945488</v>
          </cell>
        </row>
        <row r="210">
          <cell r="A210" t="str">
            <v>15183</v>
          </cell>
          <cell r="B210" t="str">
            <v>BOYACA</v>
          </cell>
          <cell r="C210" t="str">
            <v>CHITA</v>
          </cell>
          <cell r="D210">
            <v>287505660</v>
          </cell>
          <cell r="E210">
            <v>32835000</v>
          </cell>
          <cell r="F210">
            <v>0</v>
          </cell>
          <cell r="G210">
            <v>320340660</v>
          </cell>
          <cell r="H210">
            <v>26136878</v>
          </cell>
          <cell r="I210">
            <v>26136878</v>
          </cell>
          <cell r="J210">
            <v>261368782</v>
          </cell>
          <cell r="K210">
            <v>26136878</v>
          </cell>
        </row>
        <row r="211">
          <cell r="A211" t="str">
            <v>15185</v>
          </cell>
          <cell r="B211" t="str">
            <v>BOYACA</v>
          </cell>
          <cell r="C211" t="str">
            <v>CHITARAQUE</v>
          </cell>
          <cell r="D211">
            <v>113965553</v>
          </cell>
          <cell r="E211">
            <v>11577000</v>
          </cell>
          <cell r="F211">
            <v>0</v>
          </cell>
          <cell r="G211">
            <v>125542553</v>
          </cell>
          <cell r="H211">
            <v>10360505</v>
          </cell>
          <cell r="I211">
            <v>10360505</v>
          </cell>
          <cell r="J211">
            <v>103605048</v>
          </cell>
          <cell r="K211">
            <v>10360505</v>
          </cell>
        </row>
        <row r="212">
          <cell r="A212" t="str">
            <v>15187</v>
          </cell>
          <cell r="B212" t="str">
            <v>BOYACA</v>
          </cell>
          <cell r="C212" t="str">
            <v>CHIVATA</v>
          </cell>
          <cell r="D212">
            <v>50226000</v>
          </cell>
          <cell r="E212">
            <v>5814000</v>
          </cell>
          <cell r="F212">
            <v>0</v>
          </cell>
          <cell r="G212">
            <v>56040000</v>
          </cell>
          <cell r="H212">
            <v>4566000</v>
          </cell>
          <cell r="I212">
            <v>4566000</v>
          </cell>
          <cell r="J212">
            <v>45660000</v>
          </cell>
          <cell r="K212">
            <v>4566000</v>
          </cell>
        </row>
        <row r="213">
          <cell r="A213" t="str">
            <v>15189</v>
          </cell>
          <cell r="B213" t="str">
            <v>BOYACA</v>
          </cell>
          <cell r="C213" t="str">
            <v>CIENAGA</v>
          </cell>
          <cell r="D213">
            <v>64441853</v>
          </cell>
          <cell r="E213">
            <v>13155000</v>
          </cell>
          <cell r="F213">
            <v>0</v>
          </cell>
          <cell r="G213">
            <v>77596853</v>
          </cell>
          <cell r="H213">
            <v>5858350</v>
          </cell>
          <cell r="I213">
            <v>5858350</v>
          </cell>
          <cell r="J213">
            <v>58583503</v>
          </cell>
          <cell r="K213">
            <v>5858350</v>
          </cell>
        </row>
        <row r="214">
          <cell r="A214" t="str">
            <v>15204</v>
          </cell>
          <cell r="B214" t="str">
            <v>BOYACA</v>
          </cell>
          <cell r="C214" t="str">
            <v>COMBITA</v>
          </cell>
          <cell r="D214">
            <v>127296164</v>
          </cell>
          <cell r="E214">
            <v>21423000</v>
          </cell>
          <cell r="F214">
            <v>0</v>
          </cell>
          <cell r="G214">
            <v>148719164</v>
          </cell>
          <cell r="H214">
            <v>11572379</v>
          </cell>
          <cell r="I214">
            <v>11572379</v>
          </cell>
          <cell r="J214">
            <v>115723785</v>
          </cell>
          <cell r="K214">
            <v>11572379</v>
          </cell>
        </row>
        <row r="215">
          <cell r="A215" t="str">
            <v>15212</v>
          </cell>
          <cell r="B215" t="str">
            <v>BOYACA</v>
          </cell>
          <cell r="C215" t="str">
            <v>COPER</v>
          </cell>
          <cell r="D215">
            <v>66093569</v>
          </cell>
          <cell r="E215">
            <v>8997000</v>
          </cell>
          <cell r="F215">
            <v>0</v>
          </cell>
          <cell r="G215">
            <v>75090569</v>
          </cell>
          <cell r="H215">
            <v>6008506</v>
          </cell>
          <cell r="I215">
            <v>6008506</v>
          </cell>
          <cell r="J215">
            <v>60085063</v>
          </cell>
          <cell r="K215">
            <v>6008506</v>
          </cell>
        </row>
        <row r="216">
          <cell r="A216" t="str">
            <v>15215</v>
          </cell>
          <cell r="B216" t="str">
            <v>BOYACA</v>
          </cell>
          <cell r="C216" t="str">
            <v>CORRALES</v>
          </cell>
          <cell r="D216">
            <v>32444986</v>
          </cell>
          <cell r="E216">
            <v>7434000</v>
          </cell>
          <cell r="F216">
            <v>0</v>
          </cell>
          <cell r="G216">
            <v>39878986</v>
          </cell>
          <cell r="H216">
            <v>2949544</v>
          </cell>
          <cell r="I216">
            <v>2949544</v>
          </cell>
          <cell r="J216">
            <v>29495442</v>
          </cell>
          <cell r="K216">
            <v>2949544</v>
          </cell>
        </row>
        <row r="217">
          <cell r="A217" t="str">
            <v>15218</v>
          </cell>
          <cell r="B217" t="str">
            <v>BOYACA</v>
          </cell>
          <cell r="C217" t="str">
            <v>COVARACHIA</v>
          </cell>
          <cell r="D217">
            <v>70952466</v>
          </cell>
          <cell r="E217">
            <v>6516000</v>
          </cell>
          <cell r="F217">
            <v>0</v>
          </cell>
          <cell r="G217">
            <v>77468466</v>
          </cell>
          <cell r="H217">
            <v>6450224</v>
          </cell>
          <cell r="I217">
            <v>6450224</v>
          </cell>
          <cell r="J217">
            <v>64502242</v>
          </cell>
          <cell r="K217">
            <v>6450224</v>
          </cell>
        </row>
        <row r="218">
          <cell r="A218" t="str">
            <v>15223</v>
          </cell>
          <cell r="B218" t="str">
            <v>BOYACA</v>
          </cell>
          <cell r="C218" t="str">
            <v>CUBARA</v>
          </cell>
          <cell r="D218">
            <v>113460149</v>
          </cell>
          <cell r="E218">
            <v>21537000</v>
          </cell>
          <cell r="F218">
            <v>0</v>
          </cell>
          <cell r="G218">
            <v>134997149</v>
          </cell>
          <cell r="H218">
            <v>10314559</v>
          </cell>
          <cell r="I218">
            <v>10314559</v>
          </cell>
          <cell r="J218">
            <v>103145590</v>
          </cell>
          <cell r="K218">
            <v>10314559</v>
          </cell>
        </row>
        <row r="219">
          <cell r="A219" t="str">
            <v>15224</v>
          </cell>
          <cell r="B219" t="str">
            <v>BOYACA</v>
          </cell>
          <cell r="C219" t="str">
            <v>CUCAITA</v>
          </cell>
          <cell r="D219">
            <v>70779043</v>
          </cell>
          <cell r="E219">
            <v>8139000</v>
          </cell>
          <cell r="F219">
            <v>0</v>
          </cell>
          <cell r="G219">
            <v>78918043</v>
          </cell>
          <cell r="H219">
            <v>6434458</v>
          </cell>
          <cell r="I219">
            <v>6434458</v>
          </cell>
          <cell r="J219">
            <v>64344585</v>
          </cell>
          <cell r="K219">
            <v>6434459</v>
          </cell>
        </row>
        <row r="220">
          <cell r="A220" t="str">
            <v>15226</v>
          </cell>
          <cell r="B220" t="str">
            <v>BOYACA</v>
          </cell>
          <cell r="C220" t="str">
            <v>CUITIVA</v>
          </cell>
          <cell r="D220">
            <v>32286443</v>
          </cell>
          <cell r="E220">
            <v>7476000</v>
          </cell>
          <cell r="F220">
            <v>0</v>
          </cell>
          <cell r="G220">
            <v>39762443</v>
          </cell>
          <cell r="H220">
            <v>2935131</v>
          </cell>
          <cell r="I220">
            <v>2935131</v>
          </cell>
          <cell r="J220">
            <v>29351312</v>
          </cell>
          <cell r="K220">
            <v>2935131</v>
          </cell>
        </row>
        <row r="221">
          <cell r="A221" t="str">
            <v>15232</v>
          </cell>
          <cell r="B221" t="str">
            <v>BOYACA</v>
          </cell>
          <cell r="C221" t="str">
            <v>CHIQUIZA</v>
          </cell>
          <cell r="D221">
            <v>100772138</v>
          </cell>
          <cell r="E221">
            <v>15384000</v>
          </cell>
          <cell r="F221">
            <v>0</v>
          </cell>
          <cell r="G221">
            <v>116156138</v>
          </cell>
          <cell r="H221">
            <v>9161103</v>
          </cell>
          <cell r="I221">
            <v>9161103</v>
          </cell>
          <cell r="J221">
            <v>91611035</v>
          </cell>
          <cell r="K221">
            <v>9161104</v>
          </cell>
        </row>
        <row r="222">
          <cell r="A222" t="str">
            <v>15236</v>
          </cell>
          <cell r="B222" t="str">
            <v>BOYACA</v>
          </cell>
          <cell r="C222" t="str">
            <v>CHIVOR</v>
          </cell>
          <cell r="D222">
            <v>32439989</v>
          </cell>
          <cell r="E222">
            <v>7809000</v>
          </cell>
          <cell r="F222">
            <v>0</v>
          </cell>
          <cell r="G222">
            <v>40248989</v>
          </cell>
          <cell r="H222">
            <v>2949090</v>
          </cell>
          <cell r="I222">
            <v>2949090</v>
          </cell>
          <cell r="J222">
            <v>29490899</v>
          </cell>
          <cell r="K222">
            <v>2949090</v>
          </cell>
        </row>
        <row r="223">
          <cell r="A223" t="str">
            <v>15244</v>
          </cell>
          <cell r="B223" t="str">
            <v>BOYACA</v>
          </cell>
          <cell r="C223" t="str">
            <v>EL COCUY</v>
          </cell>
          <cell r="D223">
            <v>99026835</v>
          </cell>
          <cell r="E223">
            <v>15348000</v>
          </cell>
          <cell r="F223">
            <v>0</v>
          </cell>
          <cell r="G223">
            <v>114374835</v>
          </cell>
          <cell r="H223">
            <v>9002440</v>
          </cell>
          <cell r="I223">
            <v>9002440</v>
          </cell>
          <cell r="J223">
            <v>90024395</v>
          </cell>
          <cell r="K223">
            <v>9002440</v>
          </cell>
        </row>
        <row r="224">
          <cell r="A224" t="str">
            <v>15248</v>
          </cell>
          <cell r="B224" t="str">
            <v>BOYACA</v>
          </cell>
          <cell r="C224" t="str">
            <v>EL ESPINO</v>
          </cell>
          <cell r="D224">
            <v>52848018</v>
          </cell>
          <cell r="E224">
            <v>10806000</v>
          </cell>
          <cell r="F224">
            <v>0</v>
          </cell>
          <cell r="G224">
            <v>63654018</v>
          </cell>
          <cell r="H224">
            <v>4804365</v>
          </cell>
          <cell r="I224">
            <v>4804365</v>
          </cell>
          <cell r="J224">
            <v>48043653</v>
          </cell>
          <cell r="K224">
            <v>4804365</v>
          </cell>
        </row>
        <row r="225">
          <cell r="A225" t="str">
            <v>15272</v>
          </cell>
          <cell r="B225" t="str">
            <v>BOYACA</v>
          </cell>
          <cell r="C225" t="str">
            <v>FIRAVITOBA</v>
          </cell>
          <cell r="D225">
            <v>68782839</v>
          </cell>
          <cell r="E225">
            <v>12186000</v>
          </cell>
          <cell r="F225">
            <v>0</v>
          </cell>
          <cell r="G225">
            <v>80968839</v>
          </cell>
          <cell r="H225">
            <v>6252985</v>
          </cell>
          <cell r="I225">
            <v>6252985</v>
          </cell>
          <cell r="J225">
            <v>62529854</v>
          </cell>
          <cell r="K225">
            <v>6252985</v>
          </cell>
        </row>
        <row r="226">
          <cell r="A226" t="str">
            <v>15276</v>
          </cell>
          <cell r="B226" t="str">
            <v>BOYACA</v>
          </cell>
          <cell r="C226" t="str">
            <v>FLORESTA</v>
          </cell>
          <cell r="D226">
            <v>57451687</v>
          </cell>
          <cell r="E226">
            <v>13299000</v>
          </cell>
          <cell r="F226">
            <v>0</v>
          </cell>
          <cell r="G226">
            <v>70750687</v>
          </cell>
          <cell r="H226">
            <v>5222881</v>
          </cell>
          <cell r="I226">
            <v>5222881</v>
          </cell>
          <cell r="J226">
            <v>52228806</v>
          </cell>
          <cell r="K226">
            <v>5222881</v>
          </cell>
        </row>
        <row r="227">
          <cell r="A227" t="str">
            <v>15293</v>
          </cell>
          <cell r="B227" t="str">
            <v>BOYACA</v>
          </cell>
          <cell r="C227" t="str">
            <v>GACHANTIVA</v>
          </cell>
          <cell r="D227">
            <v>65065626</v>
          </cell>
          <cell r="E227">
            <v>12066000</v>
          </cell>
          <cell r="F227">
            <v>0</v>
          </cell>
          <cell r="G227">
            <v>77131626</v>
          </cell>
          <cell r="H227">
            <v>5915057</v>
          </cell>
          <cell r="I227">
            <v>5915057</v>
          </cell>
          <cell r="J227">
            <v>59150569</v>
          </cell>
          <cell r="K227">
            <v>5915057</v>
          </cell>
        </row>
        <row r="228">
          <cell r="A228" t="str">
            <v>15296</v>
          </cell>
          <cell r="B228" t="str">
            <v>BOYACA</v>
          </cell>
          <cell r="C228" t="str">
            <v>GAMEZA</v>
          </cell>
          <cell r="D228">
            <v>75839368</v>
          </cell>
          <cell r="E228">
            <v>13029000</v>
          </cell>
          <cell r="F228">
            <v>0</v>
          </cell>
          <cell r="G228">
            <v>88868368</v>
          </cell>
          <cell r="H228">
            <v>6894488</v>
          </cell>
          <cell r="I228">
            <v>6894488</v>
          </cell>
          <cell r="J228">
            <v>68944880</v>
          </cell>
          <cell r="K228">
            <v>6894488</v>
          </cell>
        </row>
        <row r="229">
          <cell r="A229" t="str">
            <v>15299</v>
          </cell>
          <cell r="B229" t="str">
            <v>BOYACA</v>
          </cell>
          <cell r="C229" t="str">
            <v>GARAGOA</v>
          </cell>
          <cell r="D229">
            <v>230010491</v>
          </cell>
          <cell r="E229">
            <v>28602000</v>
          </cell>
          <cell r="F229">
            <v>0</v>
          </cell>
          <cell r="G229">
            <v>258612491</v>
          </cell>
          <cell r="H229">
            <v>20910045</v>
          </cell>
          <cell r="I229">
            <v>20910045</v>
          </cell>
          <cell r="J229">
            <v>209100446</v>
          </cell>
          <cell r="K229">
            <v>20910045</v>
          </cell>
        </row>
        <row r="230">
          <cell r="A230" t="str">
            <v>15317</v>
          </cell>
          <cell r="B230" t="str">
            <v>BOYACA</v>
          </cell>
          <cell r="C230" t="str">
            <v>GUACAMAYAS</v>
          </cell>
          <cell r="D230">
            <v>31968080</v>
          </cell>
          <cell r="E230">
            <v>7374000</v>
          </cell>
          <cell r="F230">
            <v>0</v>
          </cell>
          <cell r="G230">
            <v>39342080</v>
          </cell>
          <cell r="H230">
            <v>2906189</v>
          </cell>
          <cell r="I230">
            <v>2906189</v>
          </cell>
          <cell r="J230">
            <v>29061891</v>
          </cell>
          <cell r="K230">
            <v>2906189</v>
          </cell>
        </row>
        <row r="231">
          <cell r="A231" t="str">
            <v>15322</v>
          </cell>
          <cell r="B231" t="str">
            <v>BOYACA</v>
          </cell>
          <cell r="C231" t="str">
            <v>GUATEQUE</v>
          </cell>
          <cell r="D231">
            <v>147904594</v>
          </cell>
          <cell r="E231">
            <v>26784000</v>
          </cell>
          <cell r="F231">
            <v>0</v>
          </cell>
          <cell r="G231">
            <v>174688594</v>
          </cell>
          <cell r="H231">
            <v>13445872</v>
          </cell>
          <cell r="I231">
            <v>13445872</v>
          </cell>
          <cell r="J231">
            <v>134458722</v>
          </cell>
          <cell r="K231">
            <v>13445872</v>
          </cell>
        </row>
        <row r="232">
          <cell r="A232" t="str">
            <v>15325</v>
          </cell>
          <cell r="B232" t="str">
            <v>BOYACA</v>
          </cell>
          <cell r="C232" t="str">
            <v>GUAYATA</v>
          </cell>
          <cell r="D232">
            <v>58562690</v>
          </cell>
          <cell r="E232">
            <v>12345000</v>
          </cell>
          <cell r="F232">
            <v>0</v>
          </cell>
          <cell r="G232">
            <v>70907690</v>
          </cell>
          <cell r="H232">
            <v>5323881</v>
          </cell>
          <cell r="I232">
            <v>5323881</v>
          </cell>
          <cell r="J232">
            <v>53238809</v>
          </cell>
          <cell r="K232">
            <v>5323881</v>
          </cell>
        </row>
        <row r="233">
          <cell r="A233" t="str">
            <v>15332</v>
          </cell>
          <cell r="B233" t="str">
            <v>BOYACA</v>
          </cell>
          <cell r="C233" t="str">
            <v>GUICAN</v>
          </cell>
          <cell r="D233">
            <v>90460041</v>
          </cell>
          <cell r="E233">
            <v>16653000</v>
          </cell>
          <cell r="F233">
            <v>0</v>
          </cell>
          <cell r="G233">
            <v>107113041</v>
          </cell>
          <cell r="H233">
            <v>8223640</v>
          </cell>
          <cell r="I233">
            <v>8223640</v>
          </cell>
          <cell r="J233">
            <v>82236401</v>
          </cell>
          <cell r="K233">
            <v>8223640</v>
          </cell>
        </row>
        <row r="234">
          <cell r="A234" t="str">
            <v>15362</v>
          </cell>
          <cell r="B234" t="str">
            <v>BOYACA</v>
          </cell>
          <cell r="C234" t="str">
            <v>IZA</v>
          </cell>
          <cell r="D234">
            <v>27579377</v>
          </cell>
          <cell r="E234">
            <v>5430000</v>
          </cell>
          <cell r="F234">
            <v>0</v>
          </cell>
          <cell r="G234">
            <v>33009377</v>
          </cell>
          <cell r="H234">
            <v>2507216</v>
          </cell>
          <cell r="I234">
            <v>2507216</v>
          </cell>
          <cell r="J234">
            <v>25072161</v>
          </cell>
          <cell r="K234">
            <v>2507216</v>
          </cell>
        </row>
        <row r="235">
          <cell r="A235" t="str">
            <v>15367</v>
          </cell>
          <cell r="B235" t="str">
            <v>BOYACA</v>
          </cell>
          <cell r="C235" t="str">
            <v>JENESANO</v>
          </cell>
          <cell r="D235">
            <v>102787270</v>
          </cell>
          <cell r="E235">
            <v>21924000</v>
          </cell>
          <cell r="F235">
            <v>0</v>
          </cell>
          <cell r="G235">
            <v>124711270</v>
          </cell>
          <cell r="H235">
            <v>9344297</v>
          </cell>
          <cell r="I235">
            <v>9344297</v>
          </cell>
          <cell r="J235">
            <v>93442973</v>
          </cell>
          <cell r="K235">
            <v>9344297</v>
          </cell>
        </row>
        <row r="236">
          <cell r="A236" t="str">
            <v>15368</v>
          </cell>
          <cell r="B236" t="str">
            <v>BOYACA</v>
          </cell>
          <cell r="C236" t="str">
            <v>JERICO</v>
          </cell>
          <cell r="D236">
            <v>104799301</v>
          </cell>
          <cell r="E236">
            <v>12777000</v>
          </cell>
          <cell r="F236">
            <v>0</v>
          </cell>
          <cell r="G236">
            <v>117576301</v>
          </cell>
          <cell r="H236">
            <v>9527209</v>
          </cell>
          <cell r="I236">
            <v>9527209</v>
          </cell>
          <cell r="J236">
            <v>95272092</v>
          </cell>
          <cell r="K236">
            <v>9527209</v>
          </cell>
        </row>
        <row r="237">
          <cell r="A237" t="str">
            <v>15377</v>
          </cell>
          <cell r="B237" t="str">
            <v>BOYACA</v>
          </cell>
          <cell r="C237" t="str">
            <v>LABRANZAGRANDE</v>
          </cell>
          <cell r="D237">
            <v>75495365</v>
          </cell>
          <cell r="E237">
            <v>7824000</v>
          </cell>
          <cell r="F237">
            <v>0</v>
          </cell>
          <cell r="G237">
            <v>83319365</v>
          </cell>
          <cell r="H237">
            <v>6863215</v>
          </cell>
          <cell r="I237">
            <v>6863215</v>
          </cell>
          <cell r="J237">
            <v>68632150</v>
          </cell>
          <cell r="K237">
            <v>6863215</v>
          </cell>
        </row>
        <row r="238">
          <cell r="A238" t="str">
            <v>15380</v>
          </cell>
          <cell r="B238" t="str">
            <v>BOYACA</v>
          </cell>
          <cell r="C238" t="str">
            <v>LA CAPILLA</v>
          </cell>
          <cell r="D238">
            <v>32855487</v>
          </cell>
          <cell r="E238">
            <v>8349000</v>
          </cell>
          <cell r="F238">
            <v>0</v>
          </cell>
          <cell r="G238">
            <v>41204487</v>
          </cell>
          <cell r="H238">
            <v>2986862</v>
          </cell>
          <cell r="I238">
            <v>2986862</v>
          </cell>
          <cell r="J238">
            <v>29868625</v>
          </cell>
          <cell r="K238">
            <v>2986863</v>
          </cell>
        </row>
        <row r="239">
          <cell r="A239" t="str">
            <v>15401</v>
          </cell>
          <cell r="B239" t="str">
            <v>BOYACA</v>
          </cell>
          <cell r="C239" t="str">
            <v>LA VICTORIA</v>
          </cell>
          <cell r="D239">
            <v>24176031</v>
          </cell>
          <cell r="E239">
            <v>3744000</v>
          </cell>
          <cell r="F239">
            <v>0</v>
          </cell>
          <cell r="G239">
            <v>27920031</v>
          </cell>
          <cell r="H239">
            <v>2197821</v>
          </cell>
          <cell r="I239">
            <v>2197821</v>
          </cell>
          <cell r="J239">
            <v>21978210</v>
          </cell>
          <cell r="K239">
            <v>2197821</v>
          </cell>
        </row>
        <row r="240">
          <cell r="A240" t="str">
            <v>15403</v>
          </cell>
          <cell r="B240" t="str">
            <v>BOYACA</v>
          </cell>
          <cell r="C240" t="str">
            <v>LA UVITA</v>
          </cell>
          <cell r="D240">
            <v>58943521</v>
          </cell>
          <cell r="E240">
            <v>10275000</v>
          </cell>
          <cell r="F240">
            <v>0</v>
          </cell>
          <cell r="G240">
            <v>69218521</v>
          </cell>
          <cell r="H240">
            <v>5358502</v>
          </cell>
          <cell r="I240">
            <v>5358502</v>
          </cell>
          <cell r="J240">
            <v>53585019</v>
          </cell>
          <cell r="K240">
            <v>5358502</v>
          </cell>
        </row>
        <row r="241">
          <cell r="A241" t="str">
            <v>15407</v>
          </cell>
          <cell r="B241" t="str">
            <v>BOYACA</v>
          </cell>
          <cell r="C241" t="str">
            <v>VILLA DE LEYVA</v>
          </cell>
          <cell r="D241">
            <v>149710438</v>
          </cell>
          <cell r="E241">
            <v>20958000</v>
          </cell>
          <cell r="F241">
            <v>0</v>
          </cell>
          <cell r="G241">
            <v>170668438</v>
          </cell>
          <cell r="H241">
            <v>13610040</v>
          </cell>
          <cell r="I241">
            <v>13610040</v>
          </cell>
          <cell r="J241">
            <v>136100398</v>
          </cell>
          <cell r="K241">
            <v>13610040</v>
          </cell>
        </row>
        <row r="242">
          <cell r="A242" t="str">
            <v>15425</v>
          </cell>
          <cell r="B242" t="str">
            <v>BOYACA</v>
          </cell>
          <cell r="C242" t="str">
            <v>MACANAL</v>
          </cell>
          <cell r="D242">
            <v>64481162</v>
          </cell>
          <cell r="E242">
            <v>10491000</v>
          </cell>
          <cell r="F242">
            <v>0</v>
          </cell>
          <cell r="G242">
            <v>74972162</v>
          </cell>
          <cell r="H242">
            <v>5861924</v>
          </cell>
          <cell r="I242">
            <v>5861924</v>
          </cell>
          <cell r="J242">
            <v>58619238</v>
          </cell>
          <cell r="K242">
            <v>5861924</v>
          </cell>
        </row>
        <row r="243">
          <cell r="A243" t="str">
            <v>15442</v>
          </cell>
          <cell r="B243" t="str">
            <v>BOYACA</v>
          </cell>
          <cell r="C243" t="str">
            <v>MARIPI</v>
          </cell>
          <cell r="D243">
            <v>141100182</v>
          </cell>
          <cell r="E243">
            <v>17379000</v>
          </cell>
          <cell r="F243">
            <v>0</v>
          </cell>
          <cell r="G243">
            <v>158479182</v>
          </cell>
          <cell r="H243">
            <v>12827289</v>
          </cell>
          <cell r="I243">
            <v>12827289</v>
          </cell>
          <cell r="J243">
            <v>128272893</v>
          </cell>
          <cell r="K243">
            <v>12827289</v>
          </cell>
        </row>
        <row r="244">
          <cell r="A244" t="str">
            <v>15455</v>
          </cell>
          <cell r="B244" t="str">
            <v>BOYACA</v>
          </cell>
          <cell r="C244" t="str">
            <v>MIRAFLORES</v>
          </cell>
          <cell r="D244">
            <v>124417397</v>
          </cell>
          <cell r="E244">
            <v>17730000</v>
          </cell>
          <cell r="F244">
            <v>0</v>
          </cell>
          <cell r="G244">
            <v>142147397</v>
          </cell>
          <cell r="H244">
            <v>11310672</v>
          </cell>
          <cell r="I244">
            <v>11310672</v>
          </cell>
          <cell r="J244">
            <v>113106725</v>
          </cell>
          <cell r="K244">
            <v>11310673</v>
          </cell>
        </row>
        <row r="245">
          <cell r="A245" t="str">
            <v>15464</v>
          </cell>
          <cell r="B245" t="str">
            <v>BOYACA</v>
          </cell>
          <cell r="C245" t="str">
            <v>MONGUA</v>
          </cell>
          <cell r="D245">
            <v>91165256</v>
          </cell>
          <cell r="E245">
            <v>13818000</v>
          </cell>
          <cell r="F245">
            <v>0</v>
          </cell>
          <cell r="G245">
            <v>104983256</v>
          </cell>
          <cell r="H245">
            <v>8287751</v>
          </cell>
          <cell r="I245">
            <v>8287751</v>
          </cell>
          <cell r="J245">
            <v>82877505</v>
          </cell>
          <cell r="K245">
            <v>8287751</v>
          </cell>
        </row>
        <row r="246">
          <cell r="A246" t="str">
            <v>15466</v>
          </cell>
          <cell r="B246" t="str">
            <v>BOYACA</v>
          </cell>
          <cell r="C246" t="str">
            <v>MONGUI</v>
          </cell>
          <cell r="D246">
            <v>79791624</v>
          </cell>
          <cell r="E246">
            <v>21333000</v>
          </cell>
          <cell r="F246">
            <v>0</v>
          </cell>
          <cell r="G246">
            <v>101124624</v>
          </cell>
          <cell r="H246">
            <v>7253784</v>
          </cell>
          <cell r="I246">
            <v>7253784</v>
          </cell>
          <cell r="J246">
            <v>72537840</v>
          </cell>
          <cell r="K246">
            <v>7253784</v>
          </cell>
        </row>
        <row r="247">
          <cell r="A247" t="str">
            <v>15469</v>
          </cell>
          <cell r="B247" t="str">
            <v>BOYACA</v>
          </cell>
          <cell r="C247" t="str">
            <v>MONIQUIRA</v>
          </cell>
          <cell r="D247">
            <v>320294448</v>
          </cell>
          <cell r="E247">
            <v>31239000</v>
          </cell>
          <cell r="F247">
            <v>0</v>
          </cell>
          <cell r="G247">
            <v>351533448</v>
          </cell>
          <cell r="H247">
            <v>29117677</v>
          </cell>
          <cell r="I247">
            <v>29117677</v>
          </cell>
          <cell r="J247">
            <v>291176771</v>
          </cell>
          <cell r="K247">
            <v>29117677</v>
          </cell>
        </row>
        <row r="248">
          <cell r="A248" t="str">
            <v>15476</v>
          </cell>
          <cell r="B248" t="str">
            <v>BOYACA</v>
          </cell>
          <cell r="C248" t="str">
            <v>MOTAVITA</v>
          </cell>
          <cell r="D248">
            <v>104799386</v>
          </cell>
          <cell r="E248">
            <v>10905000</v>
          </cell>
          <cell r="F248">
            <v>0</v>
          </cell>
          <cell r="G248">
            <v>115704386</v>
          </cell>
          <cell r="H248">
            <v>9527217</v>
          </cell>
          <cell r="I248">
            <v>9527217</v>
          </cell>
          <cell r="J248">
            <v>95272169</v>
          </cell>
          <cell r="K248">
            <v>9527217</v>
          </cell>
        </row>
        <row r="249">
          <cell r="A249" t="str">
            <v>15480</v>
          </cell>
          <cell r="B249" t="str">
            <v>BOYACA</v>
          </cell>
          <cell r="C249" t="str">
            <v>MUZO</v>
          </cell>
          <cell r="D249">
            <v>179826437</v>
          </cell>
          <cell r="E249">
            <v>19299000</v>
          </cell>
          <cell r="F249">
            <v>0</v>
          </cell>
          <cell r="G249">
            <v>199125437</v>
          </cell>
          <cell r="H249">
            <v>16347858</v>
          </cell>
          <cell r="I249">
            <v>16347858</v>
          </cell>
          <cell r="J249">
            <v>163478579</v>
          </cell>
          <cell r="K249">
            <v>16347858</v>
          </cell>
        </row>
        <row r="250">
          <cell r="A250" t="str">
            <v>15491</v>
          </cell>
          <cell r="B250" t="str">
            <v>BOYACA</v>
          </cell>
          <cell r="C250" t="str">
            <v>NOBSA</v>
          </cell>
          <cell r="D250">
            <v>173813861</v>
          </cell>
          <cell r="E250">
            <v>29445000</v>
          </cell>
          <cell r="F250">
            <v>0</v>
          </cell>
          <cell r="G250">
            <v>203258861</v>
          </cell>
          <cell r="H250">
            <v>15801260</v>
          </cell>
          <cell r="I250">
            <v>15801260</v>
          </cell>
          <cell r="J250">
            <v>158012601</v>
          </cell>
          <cell r="K250">
            <v>15801260</v>
          </cell>
        </row>
        <row r="251">
          <cell r="A251" t="str">
            <v>15494</v>
          </cell>
          <cell r="B251" t="str">
            <v>BOYACA</v>
          </cell>
          <cell r="C251" t="str">
            <v>NUEVO COLON</v>
          </cell>
          <cell r="D251">
            <v>68995047</v>
          </cell>
          <cell r="E251">
            <v>14805000</v>
          </cell>
          <cell r="F251">
            <v>0</v>
          </cell>
          <cell r="G251">
            <v>83800047</v>
          </cell>
          <cell r="H251">
            <v>6272277</v>
          </cell>
          <cell r="I251">
            <v>6272277</v>
          </cell>
          <cell r="J251">
            <v>62722770</v>
          </cell>
          <cell r="K251">
            <v>6272277</v>
          </cell>
        </row>
        <row r="252">
          <cell r="A252" t="str">
            <v>15500</v>
          </cell>
          <cell r="B252" t="str">
            <v>BOYACA</v>
          </cell>
          <cell r="C252" t="str">
            <v>OICATA</v>
          </cell>
          <cell r="D252">
            <v>49784764</v>
          </cell>
          <cell r="E252">
            <v>4482000</v>
          </cell>
          <cell r="F252">
            <v>0</v>
          </cell>
          <cell r="G252">
            <v>54266764</v>
          </cell>
          <cell r="H252">
            <v>4525888</v>
          </cell>
          <cell r="I252">
            <v>4525888</v>
          </cell>
          <cell r="J252">
            <v>45258876</v>
          </cell>
          <cell r="K252">
            <v>4525888</v>
          </cell>
        </row>
        <row r="253">
          <cell r="A253" t="str">
            <v>15507</v>
          </cell>
          <cell r="B253" t="str">
            <v>BOYACA</v>
          </cell>
          <cell r="C253" t="str">
            <v>OTANCHE</v>
          </cell>
          <cell r="D253">
            <v>192383723</v>
          </cell>
          <cell r="E253">
            <v>23409000</v>
          </cell>
          <cell r="F253">
            <v>0</v>
          </cell>
          <cell r="G253">
            <v>215792723</v>
          </cell>
          <cell r="H253">
            <v>17489429</v>
          </cell>
          <cell r="I253">
            <v>17489429</v>
          </cell>
          <cell r="J253">
            <v>174894294</v>
          </cell>
          <cell r="K253">
            <v>17489429</v>
          </cell>
        </row>
        <row r="254">
          <cell r="A254" t="str">
            <v>15511</v>
          </cell>
          <cell r="B254" t="str">
            <v>BOYACA</v>
          </cell>
          <cell r="C254" t="str">
            <v>PACHAVITA</v>
          </cell>
          <cell r="D254">
            <v>27161515</v>
          </cell>
          <cell r="E254">
            <v>5385000</v>
          </cell>
          <cell r="F254">
            <v>0</v>
          </cell>
          <cell r="G254">
            <v>32546515</v>
          </cell>
          <cell r="H254">
            <v>2469229</v>
          </cell>
          <cell r="I254">
            <v>2469229</v>
          </cell>
          <cell r="J254">
            <v>24692286</v>
          </cell>
          <cell r="K254">
            <v>2469229</v>
          </cell>
        </row>
        <row r="255">
          <cell r="A255" t="str">
            <v>15514</v>
          </cell>
          <cell r="B255" t="str">
            <v>BOYACA</v>
          </cell>
          <cell r="C255" t="str">
            <v>PAEZ</v>
          </cell>
          <cell r="D255">
            <v>47290400</v>
          </cell>
          <cell r="E255">
            <v>9135000</v>
          </cell>
          <cell r="F255">
            <v>0</v>
          </cell>
          <cell r="G255">
            <v>56425400</v>
          </cell>
          <cell r="H255">
            <v>4299127</v>
          </cell>
          <cell r="I255">
            <v>4299127</v>
          </cell>
          <cell r="J255">
            <v>42991273</v>
          </cell>
          <cell r="K255">
            <v>4299127</v>
          </cell>
        </row>
        <row r="256">
          <cell r="A256" t="str">
            <v>15516</v>
          </cell>
          <cell r="B256" t="str">
            <v>BOYACA</v>
          </cell>
          <cell r="C256" t="str">
            <v>PAIPA</v>
          </cell>
          <cell r="D256">
            <v>375733873</v>
          </cell>
          <cell r="E256">
            <v>51156000</v>
          </cell>
          <cell r="F256">
            <v>0</v>
          </cell>
          <cell r="G256">
            <v>426889873</v>
          </cell>
          <cell r="H256">
            <v>34157625</v>
          </cell>
          <cell r="I256">
            <v>34157625</v>
          </cell>
          <cell r="J256">
            <v>341576248</v>
          </cell>
          <cell r="K256">
            <v>34157625</v>
          </cell>
        </row>
        <row r="257">
          <cell r="A257" t="str">
            <v>15518</v>
          </cell>
          <cell r="B257" t="str">
            <v>BOYACA</v>
          </cell>
          <cell r="C257" t="str">
            <v>PAJARITO</v>
          </cell>
          <cell r="D257">
            <v>36427111</v>
          </cell>
          <cell r="E257">
            <v>5904000</v>
          </cell>
          <cell r="F257">
            <v>0</v>
          </cell>
          <cell r="G257">
            <v>42331111</v>
          </cell>
          <cell r="H257">
            <v>3311556</v>
          </cell>
          <cell r="I257">
            <v>3311556</v>
          </cell>
          <cell r="J257">
            <v>33115555</v>
          </cell>
          <cell r="K257">
            <v>3311556</v>
          </cell>
        </row>
        <row r="258">
          <cell r="A258" t="str">
            <v>15522</v>
          </cell>
          <cell r="B258" t="str">
            <v>BOYACA</v>
          </cell>
          <cell r="C258" t="str">
            <v>PANQUEBA</v>
          </cell>
          <cell r="D258">
            <v>36145120</v>
          </cell>
          <cell r="E258">
            <v>6606000</v>
          </cell>
          <cell r="F258">
            <v>0</v>
          </cell>
          <cell r="G258">
            <v>42751120</v>
          </cell>
          <cell r="H258">
            <v>3285920</v>
          </cell>
          <cell r="I258">
            <v>3285920</v>
          </cell>
          <cell r="J258">
            <v>32859200</v>
          </cell>
          <cell r="K258">
            <v>3285920</v>
          </cell>
        </row>
        <row r="259">
          <cell r="A259" t="str">
            <v>15531</v>
          </cell>
          <cell r="B259" t="str">
            <v>BOYACA</v>
          </cell>
          <cell r="C259" t="str">
            <v>PAUNA</v>
          </cell>
          <cell r="D259">
            <v>190370253</v>
          </cell>
          <cell r="E259">
            <v>30306000</v>
          </cell>
          <cell r="F259">
            <v>0</v>
          </cell>
          <cell r="G259">
            <v>220676253</v>
          </cell>
          <cell r="H259">
            <v>17306387</v>
          </cell>
          <cell r="I259">
            <v>17306387</v>
          </cell>
          <cell r="J259">
            <v>173063866</v>
          </cell>
          <cell r="K259">
            <v>17306387</v>
          </cell>
        </row>
        <row r="260">
          <cell r="A260" t="str">
            <v>15533</v>
          </cell>
          <cell r="B260" t="str">
            <v>BOYACA</v>
          </cell>
          <cell r="C260" t="str">
            <v>PAYA</v>
          </cell>
          <cell r="D260">
            <v>72204026</v>
          </cell>
          <cell r="E260">
            <v>9651000</v>
          </cell>
          <cell r="F260">
            <v>0</v>
          </cell>
          <cell r="G260">
            <v>81855026</v>
          </cell>
          <cell r="H260">
            <v>6564002</v>
          </cell>
          <cell r="I260">
            <v>6564002</v>
          </cell>
          <cell r="J260">
            <v>65640024</v>
          </cell>
          <cell r="K260">
            <v>6564002</v>
          </cell>
        </row>
        <row r="261">
          <cell r="A261" t="str">
            <v>15537</v>
          </cell>
          <cell r="B261" t="str">
            <v>BOYACA</v>
          </cell>
          <cell r="C261" t="str">
            <v>PAZ DE RIO</v>
          </cell>
          <cell r="D261">
            <v>69948649</v>
          </cell>
          <cell r="E261">
            <v>12000000</v>
          </cell>
          <cell r="F261">
            <v>0</v>
          </cell>
          <cell r="G261">
            <v>81948649</v>
          </cell>
          <cell r="H261">
            <v>6358968</v>
          </cell>
          <cell r="I261">
            <v>6358968</v>
          </cell>
          <cell r="J261">
            <v>63589681</v>
          </cell>
          <cell r="K261">
            <v>6358968</v>
          </cell>
        </row>
        <row r="262">
          <cell r="A262" t="str">
            <v>15542</v>
          </cell>
          <cell r="B262" t="str">
            <v>BOYACA</v>
          </cell>
          <cell r="C262" t="str">
            <v>PESCA</v>
          </cell>
          <cell r="D262">
            <v>143534662</v>
          </cell>
          <cell r="E262">
            <v>32271000</v>
          </cell>
          <cell r="F262">
            <v>0</v>
          </cell>
          <cell r="G262">
            <v>175805662</v>
          </cell>
          <cell r="H262">
            <v>13048606</v>
          </cell>
          <cell r="I262">
            <v>13048606</v>
          </cell>
          <cell r="J262">
            <v>130486056</v>
          </cell>
          <cell r="K262">
            <v>13048606</v>
          </cell>
        </row>
        <row r="263">
          <cell r="A263" t="str">
            <v>15550</v>
          </cell>
          <cell r="B263" t="str">
            <v>BOYACA</v>
          </cell>
          <cell r="C263" t="str">
            <v>PISVA</v>
          </cell>
          <cell r="D263">
            <v>42811961</v>
          </cell>
          <cell r="E263">
            <v>4035000</v>
          </cell>
          <cell r="F263">
            <v>0</v>
          </cell>
          <cell r="G263">
            <v>46846961</v>
          </cell>
          <cell r="H263">
            <v>3891996</v>
          </cell>
          <cell r="I263">
            <v>3891996</v>
          </cell>
          <cell r="J263">
            <v>38919965</v>
          </cell>
          <cell r="K263">
            <v>3891997</v>
          </cell>
        </row>
        <row r="264">
          <cell r="A264" t="str">
            <v>15572</v>
          </cell>
          <cell r="B264" t="str">
            <v>BOYACA</v>
          </cell>
          <cell r="C264" t="str">
            <v>PUERTO BOYACA</v>
          </cell>
          <cell r="D264">
            <v>731144396</v>
          </cell>
          <cell r="E264">
            <v>99027000</v>
          </cell>
          <cell r="F264">
            <v>0</v>
          </cell>
          <cell r="G264">
            <v>830171396</v>
          </cell>
          <cell r="H264">
            <v>66467672</v>
          </cell>
          <cell r="I264">
            <v>66467672</v>
          </cell>
          <cell r="J264">
            <v>664676724</v>
          </cell>
          <cell r="K264">
            <v>66467672</v>
          </cell>
        </row>
        <row r="265">
          <cell r="A265" t="str">
            <v>15580</v>
          </cell>
          <cell r="B265" t="str">
            <v>BOYACA</v>
          </cell>
          <cell r="C265" t="str">
            <v>QUIPAMA</v>
          </cell>
          <cell r="D265">
            <v>137587022</v>
          </cell>
          <cell r="E265">
            <v>15660000</v>
          </cell>
          <cell r="F265">
            <v>0</v>
          </cell>
          <cell r="G265">
            <v>153247022</v>
          </cell>
          <cell r="H265">
            <v>12507911</v>
          </cell>
          <cell r="I265">
            <v>12507911</v>
          </cell>
          <cell r="J265">
            <v>125079111</v>
          </cell>
          <cell r="K265">
            <v>12507911</v>
          </cell>
        </row>
        <row r="266">
          <cell r="A266" t="str">
            <v>15599</v>
          </cell>
          <cell r="B266" t="str">
            <v>BOYACA</v>
          </cell>
          <cell r="C266" t="str">
            <v>RAMIRIQUI</v>
          </cell>
          <cell r="D266">
            <v>161701709</v>
          </cell>
          <cell r="E266">
            <v>24111000</v>
          </cell>
          <cell r="F266">
            <v>0</v>
          </cell>
          <cell r="G266">
            <v>185812709</v>
          </cell>
          <cell r="H266">
            <v>14700155</v>
          </cell>
          <cell r="I266">
            <v>14700155</v>
          </cell>
          <cell r="J266">
            <v>147001554</v>
          </cell>
          <cell r="K266">
            <v>14700155</v>
          </cell>
        </row>
        <row r="267">
          <cell r="A267" t="str">
            <v>15600</v>
          </cell>
          <cell r="B267" t="str">
            <v>BOYACA</v>
          </cell>
          <cell r="C267" t="str">
            <v>RAQUIRA</v>
          </cell>
          <cell r="D267">
            <v>112730187</v>
          </cell>
          <cell r="E267">
            <v>8700000</v>
          </cell>
          <cell r="F267">
            <v>0</v>
          </cell>
          <cell r="G267">
            <v>121430187</v>
          </cell>
          <cell r="H267">
            <v>10248199</v>
          </cell>
          <cell r="I267">
            <v>10248199</v>
          </cell>
          <cell r="J267">
            <v>102481988</v>
          </cell>
          <cell r="K267">
            <v>10248199</v>
          </cell>
        </row>
        <row r="268">
          <cell r="A268" t="str">
            <v>15621</v>
          </cell>
          <cell r="B268" t="str">
            <v>BOYACA</v>
          </cell>
          <cell r="C268" t="str">
            <v>RONDON</v>
          </cell>
          <cell r="D268">
            <v>40853801</v>
          </cell>
          <cell r="E268">
            <v>8019000</v>
          </cell>
          <cell r="F268">
            <v>0</v>
          </cell>
          <cell r="G268">
            <v>48872801</v>
          </cell>
          <cell r="H268">
            <v>3713982</v>
          </cell>
          <cell r="I268">
            <v>3713982</v>
          </cell>
          <cell r="J268">
            <v>37139819</v>
          </cell>
          <cell r="K268">
            <v>3713982</v>
          </cell>
        </row>
        <row r="269">
          <cell r="A269" t="str">
            <v>15632</v>
          </cell>
          <cell r="B269" t="str">
            <v>BOYACA</v>
          </cell>
          <cell r="C269" t="str">
            <v>SABOYA</v>
          </cell>
          <cell r="D269">
            <v>252568264</v>
          </cell>
          <cell r="E269">
            <v>25272000</v>
          </cell>
          <cell r="F269">
            <v>0</v>
          </cell>
          <cell r="G269">
            <v>277840264</v>
          </cell>
          <cell r="H269">
            <v>22960751</v>
          </cell>
          <cell r="I269">
            <v>22960751</v>
          </cell>
          <cell r="J269">
            <v>229607513</v>
          </cell>
          <cell r="K269">
            <v>22960751</v>
          </cell>
        </row>
        <row r="270">
          <cell r="A270" t="str">
            <v>15638</v>
          </cell>
          <cell r="B270" t="str">
            <v>BOYACA</v>
          </cell>
          <cell r="C270" t="str">
            <v>SACHICA</v>
          </cell>
          <cell r="D270">
            <v>63776115</v>
          </cell>
          <cell r="E270">
            <v>9054000</v>
          </cell>
          <cell r="F270">
            <v>0</v>
          </cell>
          <cell r="G270">
            <v>72830115</v>
          </cell>
          <cell r="H270">
            <v>5797829</v>
          </cell>
          <cell r="I270">
            <v>5797829</v>
          </cell>
          <cell r="J270">
            <v>57978286</v>
          </cell>
          <cell r="K270">
            <v>5797829</v>
          </cell>
        </row>
        <row r="271">
          <cell r="A271" t="str">
            <v>15646</v>
          </cell>
          <cell r="B271" t="str">
            <v>BOYACA</v>
          </cell>
          <cell r="C271" t="str">
            <v>SAMACA</v>
          </cell>
          <cell r="D271">
            <v>243802787</v>
          </cell>
          <cell r="E271">
            <v>43017000</v>
          </cell>
          <cell r="F271">
            <v>0</v>
          </cell>
          <cell r="G271">
            <v>286819787</v>
          </cell>
          <cell r="H271">
            <v>22163890</v>
          </cell>
          <cell r="I271">
            <v>22163890</v>
          </cell>
          <cell r="J271">
            <v>221638897</v>
          </cell>
          <cell r="K271">
            <v>22163890</v>
          </cell>
        </row>
        <row r="272">
          <cell r="A272" t="str">
            <v>15660</v>
          </cell>
          <cell r="B272" t="str">
            <v>BOYACA</v>
          </cell>
          <cell r="C272" t="str">
            <v>SAN EDUARDO</v>
          </cell>
          <cell r="D272">
            <v>30311511</v>
          </cell>
          <cell r="E272">
            <v>3180000</v>
          </cell>
          <cell r="F272">
            <v>0</v>
          </cell>
          <cell r="G272">
            <v>33491511</v>
          </cell>
          <cell r="H272">
            <v>2755592</v>
          </cell>
          <cell r="I272">
            <v>2755592</v>
          </cell>
          <cell r="J272">
            <v>27555919</v>
          </cell>
          <cell r="K272">
            <v>2755592</v>
          </cell>
        </row>
        <row r="273">
          <cell r="A273" t="str">
            <v>15664</v>
          </cell>
          <cell r="B273" t="str">
            <v>BOYACA</v>
          </cell>
          <cell r="C273" t="str">
            <v>SAN JOSE DE PARE</v>
          </cell>
          <cell r="D273">
            <v>81638484</v>
          </cell>
          <cell r="E273">
            <v>8010000</v>
          </cell>
          <cell r="F273">
            <v>0</v>
          </cell>
          <cell r="G273">
            <v>89648484</v>
          </cell>
          <cell r="H273">
            <v>7421680</v>
          </cell>
          <cell r="I273">
            <v>7421680</v>
          </cell>
          <cell r="J273">
            <v>74216804</v>
          </cell>
          <cell r="K273">
            <v>7421680</v>
          </cell>
        </row>
        <row r="274">
          <cell r="A274" t="str">
            <v>15667</v>
          </cell>
          <cell r="B274" t="str">
            <v>BOYACA</v>
          </cell>
          <cell r="C274" t="str">
            <v>SAN LUIS DE GACENO</v>
          </cell>
          <cell r="D274">
            <v>85173511</v>
          </cell>
          <cell r="E274">
            <v>16617000</v>
          </cell>
          <cell r="F274">
            <v>0</v>
          </cell>
          <cell r="G274">
            <v>101790511</v>
          </cell>
          <cell r="H274">
            <v>7743046</v>
          </cell>
          <cell r="I274">
            <v>7743046</v>
          </cell>
          <cell r="J274">
            <v>77430465</v>
          </cell>
          <cell r="K274">
            <v>7743047</v>
          </cell>
        </row>
        <row r="275">
          <cell r="A275" t="str">
            <v>15673</v>
          </cell>
          <cell r="B275" t="str">
            <v>BOYACA</v>
          </cell>
          <cell r="C275" t="str">
            <v>SAN MATEO</v>
          </cell>
          <cell r="D275">
            <v>83824661</v>
          </cell>
          <cell r="E275">
            <v>14001000</v>
          </cell>
          <cell r="F275">
            <v>0</v>
          </cell>
          <cell r="G275">
            <v>97825661</v>
          </cell>
          <cell r="H275">
            <v>7620424</v>
          </cell>
          <cell r="I275">
            <v>7620424</v>
          </cell>
          <cell r="J275">
            <v>76204237</v>
          </cell>
          <cell r="K275">
            <v>7620424</v>
          </cell>
        </row>
        <row r="276">
          <cell r="A276" t="str">
            <v>15676</v>
          </cell>
          <cell r="B276" t="str">
            <v>BOYACA</v>
          </cell>
          <cell r="C276" t="str">
            <v>SAN MIGUEL DE SEMA</v>
          </cell>
          <cell r="D276">
            <v>59194494</v>
          </cell>
          <cell r="E276">
            <v>9195000</v>
          </cell>
          <cell r="F276">
            <v>0</v>
          </cell>
          <cell r="G276">
            <v>68389494</v>
          </cell>
          <cell r="H276">
            <v>5381318</v>
          </cell>
          <cell r="I276">
            <v>5381318</v>
          </cell>
          <cell r="J276">
            <v>53813176</v>
          </cell>
          <cell r="K276">
            <v>5381318</v>
          </cell>
        </row>
        <row r="277">
          <cell r="A277" t="str">
            <v>15681</v>
          </cell>
          <cell r="B277" t="str">
            <v>BOYACA</v>
          </cell>
          <cell r="C277" t="str">
            <v>SAN PABLO DE BORBUR</v>
          </cell>
          <cell r="D277">
            <v>171355604</v>
          </cell>
          <cell r="E277">
            <v>36729000</v>
          </cell>
          <cell r="F277">
            <v>0</v>
          </cell>
          <cell r="G277">
            <v>208084604</v>
          </cell>
          <cell r="H277">
            <v>15577782</v>
          </cell>
          <cell r="I277">
            <v>15577782</v>
          </cell>
          <cell r="J277">
            <v>155777822</v>
          </cell>
          <cell r="K277">
            <v>15577782</v>
          </cell>
        </row>
        <row r="278">
          <cell r="A278" t="str">
            <v>15686</v>
          </cell>
          <cell r="B278" t="str">
            <v>BOYACA</v>
          </cell>
          <cell r="C278" t="str">
            <v>SANTANA</v>
          </cell>
          <cell r="D278">
            <v>139250940</v>
          </cell>
          <cell r="E278">
            <v>18798000</v>
          </cell>
          <cell r="F278">
            <v>0</v>
          </cell>
          <cell r="G278">
            <v>158048940</v>
          </cell>
          <cell r="H278">
            <v>12659176</v>
          </cell>
          <cell r="I278">
            <v>12659176</v>
          </cell>
          <cell r="J278">
            <v>126591764</v>
          </cell>
          <cell r="K278">
            <v>12659176</v>
          </cell>
        </row>
        <row r="279">
          <cell r="A279" t="str">
            <v>15690</v>
          </cell>
          <cell r="B279" t="str">
            <v>BOYACA</v>
          </cell>
          <cell r="C279" t="str">
            <v>SANTA MARIA</v>
          </cell>
          <cell r="D279">
            <v>66428918</v>
          </cell>
          <cell r="E279">
            <v>10188000</v>
          </cell>
          <cell r="F279">
            <v>0</v>
          </cell>
          <cell r="G279">
            <v>76616918</v>
          </cell>
          <cell r="H279">
            <v>6038993</v>
          </cell>
          <cell r="I279">
            <v>6038993</v>
          </cell>
          <cell r="J279">
            <v>60389925</v>
          </cell>
          <cell r="K279">
            <v>6038993</v>
          </cell>
        </row>
        <row r="280">
          <cell r="A280" t="str">
            <v>15693</v>
          </cell>
          <cell r="B280" t="str">
            <v>BOYACA</v>
          </cell>
          <cell r="C280" t="str">
            <v>SANTA ROSA DE VITERB</v>
          </cell>
          <cell r="D280">
            <v>140381020</v>
          </cell>
          <cell r="E280">
            <v>22131000</v>
          </cell>
          <cell r="F280">
            <v>0</v>
          </cell>
          <cell r="G280">
            <v>162512020</v>
          </cell>
          <cell r="H280">
            <v>12761911</v>
          </cell>
          <cell r="I280">
            <v>12761911</v>
          </cell>
          <cell r="J280">
            <v>127619109</v>
          </cell>
          <cell r="K280">
            <v>12761911</v>
          </cell>
        </row>
        <row r="281">
          <cell r="A281" t="str">
            <v>15696</v>
          </cell>
          <cell r="B281" t="str">
            <v>BOYACA</v>
          </cell>
          <cell r="C281" t="str">
            <v>SANTA SOFIA</v>
          </cell>
          <cell r="D281">
            <v>42465728</v>
          </cell>
          <cell r="E281">
            <v>7344000</v>
          </cell>
          <cell r="F281">
            <v>0</v>
          </cell>
          <cell r="G281">
            <v>49809728</v>
          </cell>
          <cell r="H281">
            <v>3860521</v>
          </cell>
          <cell r="I281">
            <v>3860521</v>
          </cell>
          <cell r="J281">
            <v>38605207</v>
          </cell>
          <cell r="K281">
            <v>3860521</v>
          </cell>
        </row>
        <row r="282">
          <cell r="A282" t="str">
            <v>15720</v>
          </cell>
          <cell r="B282" t="str">
            <v>BOYACA</v>
          </cell>
          <cell r="C282" t="str">
            <v>SATIVANORTE</v>
          </cell>
          <cell r="D282">
            <v>50913826</v>
          </cell>
          <cell r="E282">
            <v>6675000</v>
          </cell>
          <cell r="F282">
            <v>0</v>
          </cell>
          <cell r="G282">
            <v>57588826</v>
          </cell>
          <cell r="H282">
            <v>4628530</v>
          </cell>
          <cell r="I282">
            <v>4628530</v>
          </cell>
          <cell r="J282">
            <v>46285296</v>
          </cell>
          <cell r="K282">
            <v>4628530</v>
          </cell>
        </row>
        <row r="283">
          <cell r="A283" t="str">
            <v>15723</v>
          </cell>
          <cell r="B283" t="str">
            <v>BOYACA</v>
          </cell>
          <cell r="C283" t="str">
            <v>SATIVASUR</v>
          </cell>
          <cell r="D283">
            <v>20445016</v>
          </cell>
          <cell r="E283">
            <v>4566000</v>
          </cell>
          <cell r="F283">
            <v>0</v>
          </cell>
          <cell r="G283">
            <v>25011016</v>
          </cell>
          <cell r="H283">
            <v>1858638</v>
          </cell>
          <cell r="I283">
            <v>1858638</v>
          </cell>
          <cell r="J283">
            <v>18586378</v>
          </cell>
          <cell r="K283">
            <v>1858638</v>
          </cell>
        </row>
        <row r="284">
          <cell r="A284" t="str">
            <v>15740</v>
          </cell>
          <cell r="B284" t="str">
            <v>BOYACA</v>
          </cell>
          <cell r="C284" t="str">
            <v>SIACHOQUE</v>
          </cell>
          <cell r="D284">
            <v>174293855</v>
          </cell>
          <cell r="E284">
            <v>19803000</v>
          </cell>
          <cell r="F284">
            <v>0</v>
          </cell>
          <cell r="G284">
            <v>194096855</v>
          </cell>
          <cell r="H284">
            <v>15844896</v>
          </cell>
          <cell r="I284">
            <v>15844896</v>
          </cell>
          <cell r="J284">
            <v>158448959</v>
          </cell>
          <cell r="K284">
            <v>15844896</v>
          </cell>
        </row>
        <row r="285">
          <cell r="A285" t="str">
            <v>15753</v>
          </cell>
          <cell r="B285" t="str">
            <v>BOYACA</v>
          </cell>
          <cell r="C285" t="str">
            <v>SOATA</v>
          </cell>
          <cell r="D285">
            <v>152371844</v>
          </cell>
          <cell r="E285">
            <v>22998000</v>
          </cell>
          <cell r="F285">
            <v>0</v>
          </cell>
          <cell r="G285">
            <v>175369844</v>
          </cell>
          <cell r="H285">
            <v>13851986</v>
          </cell>
          <cell r="I285">
            <v>13851986</v>
          </cell>
          <cell r="J285">
            <v>138519858</v>
          </cell>
          <cell r="K285">
            <v>13851986</v>
          </cell>
        </row>
        <row r="286">
          <cell r="A286" t="str">
            <v>15755</v>
          </cell>
          <cell r="B286" t="str">
            <v>BOYACA</v>
          </cell>
          <cell r="C286" t="str">
            <v>SOCOTA</v>
          </cell>
          <cell r="D286">
            <v>174288105</v>
          </cell>
          <cell r="E286">
            <v>17379000</v>
          </cell>
          <cell r="F286">
            <v>0</v>
          </cell>
          <cell r="G286">
            <v>191667105</v>
          </cell>
          <cell r="H286">
            <v>15844373</v>
          </cell>
          <cell r="I286">
            <v>15844373</v>
          </cell>
          <cell r="J286">
            <v>158443732</v>
          </cell>
          <cell r="K286">
            <v>15844373</v>
          </cell>
        </row>
        <row r="287">
          <cell r="A287" t="str">
            <v>15757</v>
          </cell>
          <cell r="B287" t="str">
            <v>BOYACA</v>
          </cell>
          <cell r="C287" t="str">
            <v>SOCHA</v>
          </cell>
          <cell r="D287">
            <v>106655680</v>
          </cell>
          <cell r="E287">
            <v>15219000</v>
          </cell>
          <cell r="F287">
            <v>0</v>
          </cell>
          <cell r="G287">
            <v>121874680</v>
          </cell>
          <cell r="H287">
            <v>9695971</v>
          </cell>
          <cell r="I287">
            <v>9695971</v>
          </cell>
          <cell r="J287">
            <v>96959709</v>
          </cell>
          <cell r="K287">
            <v>9695971</v>
          </cell>
        </row>
        <row r="288">
          <cell r="A288" t="str">
            <v>15761</v>
          </cell>
          <cell r="B288" t="str">
            <v>BOYACA</v>
          </cell>
          <cell r="C288" t="str">
            <v>SOMONDOCO</v>
          </cell>
          <cell r="D288">
            <v>56597166</v>
          </cell>
          <cell r="E288">
            <v>10017000</v>
          </cell>
          <cell r="F288">
            <v>0</v>
          </cell>
          <cell r="G288">
            <v>66614166</v>
          </cell>
          <cell r="H288">
            <v>5145197</v>
          </cell>
          <cell r="I288">
            <v>5145197</v>
          </cell>
          <cell r="J288">
            <v>51451969</v>
          </cell>
          <cell r="K288">
            <v>5145197</v>
          </cell>
        </row>
        <row r="289">
          <cell r="A289" t="str">
            <v>15762</v>
          </cell>
          <cell r="B289" t="str">
            <v>BOYACA</v>
          </cell>
          <cell r="C289" t="str">
            <v>SORA</v>
          </cell>
          <cell r="D289">
            <v>62877858</v>
          </cell>
          <cell r="E289">
            <v>10680000</v>
          </cell>
          <cell r="F289">
            <v>0</v>
          </cell>
          <cell r="G289">
            <v>73557858</v>
          </cell>
          <cell r="H289">
            <v>5716169</v>
          </cell>
          <cell r="I289">
            <v>5716169</v>
          </cell>
          <cell r="J289">
            <v>57161689</v>
          </cell>
          <cell r="K289">
            <v>5716169</v>
          </cell>
        </row>
        <row r="290">
          <cell r="A290" t="str">
            <v>15763</v>
          </cell>
          <cell r="B290" t="str">
            <v>BOYACA</v>
          </cell>
          <cell r="C290" t="str">
            <v>SOTAQUIRA</v>
          </cell>
          <cell r="D290">
            <v>129659039</v>
          </cell>
          <cell r="E290">
            <v>14649000</v>
          </cell>
          <cell r="F290">
            <v>0</v>
          </cell>
          <cell r="G290">
            <v>144308039</v>
          </cell>
          <cell r="H290">
            <v>11787185</v>
          </cell>
          <cell r="I290">
            <v>11787185</v>
          </cell>
          <cell r="J290">
            <v>117871854</v>
          </cell>
          <cell r="K290">
            <v>11787185</v>
          </cell>
        </row>
        <row r="291">
          <cell r="A291" t="str">
            <v>15764</v>
          </cell>
          <cell r="B291" t="str">
            <v>BOYACA</v>
          </cell>
          <cell r="C291" t="str">
            <v>SORACA</v>
          </cell>
          <cell r="D291">
            <v>119684852</v>
          </cell>
          <cell r="E291">
            <v>17442000</v>
          </cell>
          <cell r="F291">
            <v>0</v>
          </cell>
          <cell r="G291">
            <v>137126852</v>
          </cell>
          <cell r="H291">
            <v>10880441</v>
          </cell>
          <cell r="I291">
            <v>10880441</v>
          </cell>
          <cell r="J291">
            <v>108804411</v>
          </cell>
          <cell r="K291">
            <v>10880441</v>
          </cell>
        </row>
        <row r="292">
          <cell r="A292" t="str">
            <v>15774</v>
          </cell>
          <cell r="B292" t="str">
            <v>BOYACA</v>
          </cell>
          <cell r="C292" t="str">
            <v>SUSACON</v>
          </cell>
          <cell r="D292">
            <v>50811302</v>
          </cell>
          <cell r="E292">
            <v>7068000</v>
          </cell>
          <cell r="F292">
            <v>0</v>
          </cell>
          <cell r="G292">
            <v>57879302</v>
          </cell>
          <cell r="H292">
            <v>4619209</v>
          </cell>
          <cell r="I292">
            <v>4619209</v>
          </cell>
          <cell r="J292">
            <v>46192093</v>
          </cell>
          <cell r="K292">
            <v>4619209</v>
          </cell>
        </row>
        <row r="293">
          <cell r="A293" t="str">
            <v>15776</v>
          </cell>
          <cell r="B293" t="str">
            <v>BOYACA</v>
          </cell>
          <cell r="C293" t="str">
            <v>SUTAMARCHAN</v>
          </cell>
          <cell r="D293">
            <v>74402018</v>
          </cell>
          <cell r="E293">
            <v>13854000</v>
          </cell>
          <cell r="F293">
            <v>0</v>
          </cell>
          <cell r="G293">
            <v>88256018</v>
          </cell>
          <cell r="H293">
            <v>6763820</v>
          </cell>
          <cell r="I293">
            <v>6763820</v>
          </cell>
          <cell r="J293">
            <v>67638198</v>
          </cell>
          <cell r="K293">
            <v>6763820</v>
          </cell>
        </row>
        <row r="294">
          <cell r="A294" t="str">
            <v>15778</v>
          </cell>
          <cell r="B294" t="str">
            <v>BOYACA</v>
          </cell>
          <cell r="C294" t="str">
            <v>SUTATENZA</v>
          </cell>
          <cell r="D294">
            <v>66886589</v>
          </cell>
          <cell r="E294">
            <v>14025000</v>
          </cell>
          <cell r="F294">
            <v>0</v>
          </cell>
          <cell r="G294">
            <v>80911589</v>
          </cell>
          <cell r="H294">
            <v>6080599</v>
          </cell>
          <cell r="I294">
            <v>6080599</v>
          </cell>
          <cell r="J294">
            <v>60805990</v>
          </cell>
          <cell r="K294">
            <v>6080599</v>
          </cell>
        </row>
        <row r="295">
          <cell r="A295" t="str">
            <v>15790</v>
          </cell>
          <cell r="B295" t="str">
            <v>BOYACA</v>
          </cell>
          <cell r="C295" t="str">
            <v>TASCO</v>
          </cell>
          <cell r="D295">
            <v>98411140</v>
          </cell>
          <cell r="E295">
            <v>16332000</v>
          </cell>
          <cell r="F295">
            <v>0</v>
          </cell>
          <cell r="G295">
            <v>114743140</v>
          </cell>
          <cell r="H295">
            <v>8946467</v>
          </cell>
          <cell r="I295">
            <v>8946467</v>
          </cell>
          <cell r="J295">
            <v>89464673</v>
          </cell>
          <cell r="K295">
            <v>8946467</v>
          </cell>
        </row>
        <row r="296">
          <cell r="A296" t="str">
            <v>15798</v>
          </cell>
          <cell r="B296" t="str">
            <v>BOYACA</v>
          </cell>
          <cell r="C296" t="str">
            <v>TENZA</v>
          </cell>
          <cell r="D296">
            <v>54976060</v>
          </cell>
          <cell r="E296">
            <v>8271000</v>
          </cell>
          <cell r="F296">
            <v>0</v>
          </cell>
          <cell r="G296">
            <v>63247060</v>
          </cell>
          <cell r="H296">
            <v>4997824</v>
          </cell>
          <cell r="I296">
            <v>4997824</v>
          </cell>
          <cell r="J296">
            <v>49978236</v>
          </cell>
          <cell r="K296">
            <v>4997824</v>
          </cell>
        </row>
        <row r="297">
          <cell r="A297" t="str">
            <v>15804</v>
          </cell>
          <cell r="B297" t="str">
            <v>BOYACA</v>
          </cell>
          <cell r="C297" t="str">
            <v>TIBANA</v>
          </cell>
          <cell r="D297">
            <v>147532205</v>
          </cell>
          <cell r="E297">
            <v>29415000</v>
          </cell>
          <cell r="F297">
            <v>0</v>
          </cell>
          <cell r="G297">
            <v>176947205</v>
          </cell>
          <cell r="H297">
            <v>13412019</v>
          </cell>
          <cell r="I297">
            <v>13412019</v>
          </cell>
          <cell r="J297">
            <v>134120186</v>
          </cell>
          <cell r="K297">
            <v>13412019</v>
          </cell>
        </row>
        <row r="298">
          <cell r="A298" t="str">
            <v>15806</v>
          </cell>
          <cell r="B298" t="str">
            <v>BOYACA</v>
          </cell>
          <cell r="C298" t="str">
            <v>TIBASOSA</v>
          </cell>
          <cell r="D298">
            <v>154283495</v>
          </cell>
          <cell r="E298">
            <v>22008000</v>
          </cell>
          <cell r="F298">
            <v>0</v>
          </cell>
          <cell r="G298">
            <v>176291495</v>
          </cell>
          <cell r="H298">
            <v>14025772</v>
          </cell>
          <cell r="I298">
            <v>14025772</v>
          </cell>
          <cell r="J298">
            <v>140257723</v>
          </cell>
          <cell r="K298">
            <v>14025772</v>
          </cell>
        </row>
        <row r="299">
          <cell r="A299" t="str">
            <v>15808</v>
          </cell>
          <cell r="B299" t="str">
            <v>BOYACA</v>
          </cell>
          <cell r="C299" t="str">
            <v>TINJACA</v>
          </cell>
          <cell r="D299">
            <v>43532291</v>
          </cell>
          <cell r="E299">
            <v>5574000</v>
          </cell>
          <cell r="F299">
            <v>0</v>
          </cell>
          <cell r="G299">
            <v>49106291</v>
          </cell>
          <cell r="H299">
            <v>3957481</v>
          </cell>
          <cell r="I299">
            <v>3957481</v>
          </cell>
          <cell r="J299">
            <v>39574810</v>
          </cell>
          <cell r="K299">
            <v>3957481</v>
          </cell>
        </row>
        <row r="300">
          <cell r="A300" t="str">
            <v>15810</v>
          </cell>
          <cell r="B300" t="str">
            <v>BOYACA</v>
          </cell>
          <cell r="C300" t="str">
            <v>TIPACOQUE</v>
          </cell>
          <cell r="D300">
            <v>69705584</v>
          </cell>
          <cell r="E300">
            <v>10323000</v>
          </cell>
          <cell r="F300">
            <v>0</v>
          </cell>
          <cell r="G300">
            <v>80028584</v>
          </cell>
          <cell r="H300">
            <v>6336871</v>
          </cell>
          <cell r="I300">
            <v>6336871</v>
          </cell>
          <cell r="J300">
            <v>63368713</v>
          </cell>
          <cell r="K300">
            <v>6336871</v>
          </cell>
        </row>
        <row r="301">
          <cell r="A301" t="str">
            <v>15814</v>
          </cell>
          <cell r="B301" t="str">
            <v>BOYACA</v>
          </cell>
          <cell r="C301" t="str">
            <v>TOCA</v>
          </cell>
          <cell r="D301">
            <v>168650344</v>
          </cell>
          <cell r="E301">
            <v>20484000</v>
          </cell>
          <cell r="F301">
            <v>0</v>
          </cell>
          <cell r="G301">
            <v>189134344</v>
          </cell>
          <cell r="H301">
            <v>15331849</v>
          </cell>
          <cell r="I301">
            <v>15331849</v>
          </cell>
          <cell r="J301">
            <v>153318495</v>
          </cell>
          <cell r="K301">
            <v>15331850</v>
          </cell>
        </row>
        <row r="302">
          <cell r="A302" t="str">
            <v>15816</v>
          </cell>
          <cell r="B302" t="str">
            <v>BOYACA</v>
          </cell>
          <cell r="C302" t="str">
            <v>TOGUI</v>
          </cell>
          <cell r="D302">
            <v>78357080</v>
          </cell>
          <cell r="E302">
            <v>8544000</v>
          </cell>
          <cell r="F302">
            <v>0</v>
          </cell>
          <cell r="G302">
            <v>86901080</v>
          </cell>
          <cell r="H302">
            <v>7123371</v>
          </cell>
          <cell r="I302">
            <v>7123371</v>
          </cell>
          <cell r="J302">
            <v>71233709</v>
          </cell>
          <cell r="K302">
            <v>7123371</v>
          </cell>
        </row>
        <row r="303">
          <cell r="A303" t="str">
            <v>15820</v>
          </cell>
          <cell r="B303" t="str">
            <v>BOYACA</v>
          </cell>
          <cell r="C303" t="str">
            <v>TOPAGA</v>
          </cell>
          <cell r="D303">
            <v>56871912</v>
          </cell>
          <cell r="E303">
            <v>7200000</v>
          </cell>
          <cell r="F303">
            <v>0</v>
          </cell>
          <cell r="G303">
            <v>64071912</v>
          </cell>
          <cell r="H303">
            <v>5170174</v>
          </cell>
          <cell r="I303">
            <v>5170174</v>
          </cell>
          <cell r="J303">
            <v>51701738</v>
          </cell>
          <cell r="K303">
            <v>5170174</v>
          </cell>
        </row>
        <row r="304">
          <cell r="A304" t="str">
            <v>15822</v>
          </cell>
          <cell r="B304" t="str">
            <v>BOYACA</v>
          </cell>
          <cell r="C304" t="str">
            <v>TOTA</v>
          </cell>
          <cell r="D304">
            <v>118279737</v>
          </cell>
          <cell r="E304">
            <v>11655000</v>
          </cell>
          <cell r="F304">
            <v>0</v>
          </cell>
          <cell r="G304">
            <v>129934737</v>
          </cell>
          <cell r="H304">
            <v>10752703</v>
          </cell>
          <cell r="I304">
            <v>10752703</v>
          </cell>
          <cell r="J304">
            <v>107527034</v>
          </cell>
          <cell r="K304">
            <v>10752703</v>
          </cell>
        </row>
        <row r="305">
          <cell r="A305" t="str">
            <v>15832</v>
          </cell>
          <cell r="B305" t="str">
            <v>BOYACA</v>
          </cell>
          <cell r="C305" t="str">
            <v>TUNUNGUA</v>
          </cell>
          <cell r="D305">
            <v>26226428</v>
          </cell>
          <cell r="E305">
            <v>2538000</v>
          </cell>
          <cell r="F305">
            <v>0</v>
          </cell>
          <cell r="G305">
            <v>28764428</v>
          </cell>
          <cell r="H305">
            <v>2384221</v>
          </cell>
          <cell r="I305">
            <v>2384221</v>
          </cell>
          <cell r="J305">
            <v>23842207</v>
          </cell>
          <cell r="K305">
            <v>2384221</v>
          </cell>
        </row>
        <row r="306">
          <cell r="A306" t="str">
            <v>15835</v>
          </cell>
          <cell r="B306" t="str">
            <v>BOYACA</v>
          </cell>
          <cell r="C306" t="str">
            <v>TURMEQUE</v>
          </cell>
          <cell r="D306">
            <v>113507423</v>
          </cell>
          <cell r="E306">
            <v>24429000</v>
          </cell>
          <cell r="F306">
            <v>0</v>
          </cell>
          <cell r="G306">
            <v>137936423</v>
          </cell>
          <cell r="H306">
            <v>10318857</v>
          </cell>
          <cell r="I306">
            <v>10318857</v>
          </cell>
          <cell r="J306">
            <v>103188566</v>
          </cell>
          <cell r="K306">
            <v>10318857</v>
          </cell>
        </row>
        <row r="307">
          <cell r="A307" t="str">
            <v>15837</v>
          </cell>
          <cell r="B307" t="str">
            <v>BOYACA</v>
          </cell>
          <cell r="C307" t="str">
            <v>TUTA</v>
          </cell>
          <cell r="D307">
            <v>132164428</v>
          </cell>
          <cell r="E307">
            <v>20526000</v>
          </cell>
          <cell r="F307">
            <v>0</v>
          </cell>
          <cell r="G307">
            <v>152690428</v>
          </cell>
          <cell r="H307">
            <v>12014948</v>
          </cell>
          <cell r="I307">
            <v>12014948</v>
          </cell>
          <cell r="J307">
            <v>120149480</v>
          </cell>
          <cell r="K307">
            <v>12014948</v>
          </cell>
        </row>
        <row r="308">
          <cell r="A308" t="str">
            <v>15839</v>
          </cell>
          <cell r="B308" t="str">
            <v>BOYACA</v>
          </cell>
          <cell r="C308" t="str">
            <v>TUTASA</v>
          </cell>
          <cell r="D308">
            <v>45107956</v>
          </cell>
          <cell r="E308">
            <v>6339000</v>
          </cell>
          <cell r="F308">
            <v>0</v>
          </cell>
          <cell r="G308">
            <v>51446956</v>
          </cell>
          <cell r="H308">
            <v>4100723</v>
          </cell>
          <cell r="I308">
            <v>4100723</v>
          </cell>
          <cell r="J308">
            <v>41007233</v>
          </cell>
          <cell r="K308">
            <v>4100723</v>
          </cell>
        </row>
        <row r="309">
          <cell r="A309" t="str">
            <v>15842</v>
          </cell>
          <cell r="B309" t="str">
            <v>BOYACA</v>
          </cell>
          <cell r="C309" t="str">
            <v>UMBITA</v>
          </cell>
          <cell r="D309">
            <v>148400255</v>
          </cell>
          <cell r="E309">
            <v>18780000</v>
          </cell>
          <cell r="F309">
            <v>0</v>
          </cell>
          <cell r="G309">
            <v>167180255</v>
          </cell>
          <cell r="H309">
            <v>13490932</v>
          </cell>
          <cell r="I309">
            <v>13490932</v>
          </cell>
          <cell r="J309">
            <v>134909323</v>
          </cell>
          <cell r="K309">
            <v>13490932</v>
          </cell>
        </row>
        <row r="310">
          <cell r="A310" t="str">
            <v>15861</v>
          </cell>
          <cell r="B310" t="str">
            <v>BOYACA</v>
          </cell>
          <cell r="C310" t="str">
            <v>VENTAQUEMADA</v>
          </cell>
          <cell r="D310">
            <v>209153319</v>
          </cell>
          <cell r="E310">
            <v>25920000</v>
          </cell>
          <cell r="F310">
            <v>0</v>
          </cell>
          <cell r="G310">
            <v>235073319</v>
          </cell>
          <cell r="H310">
            <v>19013938</v>
          </cell>
          <cell r="I310">
            <v>19013938</v>
          </cell>
          <cell r="J310">
            <v>190139381</v>
          </cell>
          <cell r="K310">
            <v>19013938</v>
          </cell>
        </row>
        <row r="311">
          <cell r="A311" t="str">
            <v>15879</v>
          </cell>
          <cell r="B311" t="str">
            <v>BOYACA</v>
          </cell>
          <cell r="C311" t="str">
            <v>VIRACACHA</v>
          </cell>
          <cell r="D311">
            <v>51554179</v>
          </cell>
          <cell r="E311">
            <v>9531000</v>
          </cell>
          <cell r="F311">
            <v>0</v>
          </cell>
          <cell r="G311">
            <v>61085179</v>
          </cell>
          <cell r="H311">
            <v>4686744</v>
          </cell>
          <cell r="I311">
            <v>4686744</v>
          </cell>
          <cell r="J311">
            <v>46867435</v>
          </cell>
          <cell r="K311">
            <v>4686744</v>
          </cell>
        </row>
        <row r="312">
          <cell r="A312" t="str">
            <v>15897</v>
          </cell>
          <cell r="B312" t="str">
            <v>BOYACA</v>
          </cell>
          <cell r="C312" t="str">
            <v>ZETAQUIRA</v>
          </cell>
          <cell r="D312">
            <v>95352667</v>
          </cell>
          <cell r="E312">
            <v>11394000</v>
          </cell>
          <cell r="F312">
            <v>0</v>
          </cell>
          <cell r="G312">
            <v>106746667</v>
          </cell>
          <cell r="H312">
            <v>8668424</v>
          </cell>
          <cell r="I312">
            <v>8668424</v>
          </cell>
          <cell r="J312">
            <v>86684243</v>
          </cell>
          <cell r="K312">
            <v>8668424</v>
          </cell>
        </row>
        <row r="313">
          <cell r="A313" t="str">
            <v>17013</v>
          </cell>
          <cell r="B313" t="str">
            <v>CALDAS</v>
          </cell>
          <cell r="C313" t="str">
            <v>AGUADAS</v>
          </cell>
          <cell r="D313">
            <v>340103928</v>
          </cell>
          <cell r="E313">
            <v>36309000</v>
          </cell>
          <cell r="F313">
            <v>0</v>
          </cell>
          <cell r="G313">
            <v>376412928</v>
          </cell>
          <cell r="H313">
            <v>30918539</v>
          </cell>
          <cell r="I313">
            <v>30918539</v>
          </cell>
          <cell r="J313">
            <v>309185389</v>
          </cell>
          <cell r="K313">
            <v>30918539</v>
          </cell>
        </row>
        <row r="314">
          <cell r="A314" t="str">
            <v>17042</v>
          </cell>
          <cell r="B314" t="str">
            <v>CALDAS</v>
          </cell>
          <cell r="C314" t="str">
            <v>ANSERMA</v>
          </cell>
          <cell r="D314">
            <v>491503210</v>
          </cell>
          <cell r="E314">
            <v>66582000</v>
          </cell>
          <cell r="F314">
            <v>0</v>
          </cell>
          <cell r="G314">
            <v>558085210</v>
          </cell>
          <cell r="H314">
            <v>44682110</v>
          </cell>
          <cell r="I314">
            <v>44682110</v>
          </cell>
          <cell r="J314">
            <v>446821100</v>
          </cell>
          <cell r="K314">
            <v>44682110</v>
          </cell>
        </row>
        <row r="315">
          <cell r="A315" t="str">
            <v>17050</v>
          </cell>
          <cell r="B315" t="str">
            <v>CALDAS</v>
          </cell>
          <cell r="C315" t="str">
            <v>ARANZAZU</v>
          </cell>
          <cell r="D315">
            <v>182553099</v>
          </cell>
          <cell r="E315">
            <v>18993000</v>
          </cell>
          <cell r="F315">
            <v>0</v>
          </cell>
          <cell r="G315">
            <v>201546099</v>
          </cell>
          <cell r="H315">
            <v>16595736</v>
          </cell>
          <cell r="I315">
            <v>16595736</v>
          </cell>
          <cell r="J315">
            <v>165957363</v>
          </cell>
          <cell r="K315">
            <v>16595736</v>
          </cell>
        </row>
        <row r="316">
          <cell r="A316" t="str">
            <v>17088</v>
          </cell>
          <cell r="B316" t="str">
            <v>CALDAS</v>
          </cell>
          <cell r="C316" t="str">
            <v>BELALCAZAR</v>
          </cell>
          <cell r="D316">
            <v>155162880</v>
          </cell>
          <cell r="E316">
            <v>11043000</v>
          </cell>
          <cell r="F316">
            <v>0</v>
          </cell>
          <cell r="G316">
            <v>166205880</v>
          </cell>
          <cell r="H316">
            <v>14105716</v>
          </cell>
          <cell r="I316">
            <v>14105716</v>
          </cell>
          <cell r="J316">
            <v>141057164</v>
          </cell>
          <cell r="K316">
            <v>14105716</v>
          </cell>
        </row>
        <row r="317">
          <cell r="A317" t="str">
            <v>17174</v>
          </cell>
          <cell r="B317" t="str">
            <v>CALDAS</v>
          </cell>
          <cell r="C317" t="str">
            <v>CHINCHINA</v>
          </cell>
          <cell r="D317">
            <v>646207684</v>
          </cell>
          <cell r="E317">
            <v>81837000</v>
          </cell>
          <cell r="F317">
            <v>0</v>
          </cell>
          <cell r="G317">
            <v>728044684</v>
          </cell>
          <cell r="H317">
            <v>58746153</v>
          </cell>
          <cell r="I317">
            <v>58746153</v>
          </cell>
          <cell r="J317">
            <v>587461531</v>
          </cell>
          <cell r="K317">
            <v>58746153</v>
          </cell>
        </row>
        <row r="318">
          <cell r="A318" t="str">
            <v>17272</v>
          </cell>
          <cell r="B318" t="str">
            <v>CALDAS</v>
          </cell>
          <cell r="C318" t="str">
            <v>FILADELFIA</v>
          </cell>
          <cell r="D318">
            <v>151748219</v>
          </cell>
          <cell r="E318">
            <v>12252000</v>
          </cell>
          <cell r="F318">
            <v>0</v>
          </cell>
          <cell r="G318">
            <v>164000219</v>
          </cell>
          <cell r="H318">
            <v>13795293</v>
          </cell>
          <cell r="I318">
            <v>13795293</v>
          </cell>
          <cell r="J318">
            <v>137952926</v>
          </cell>
          <cell r="K318">
            <v>13795293</v>
          </cell>
        </row>
        <row r="319">
          <cell r="A319" t="str">
            <v>17380</v>
          </cell>
          <cell r="B319" t="str">
            <v>CALDAS</v>
          </cell>
          <cell r="C319" t="str">
            <v>LA DORADA</v>
          </cell>
          <cell r="D319">
            <v>928201214</v>
          </cell>
          <cell r="E319">
            <v>97629000</v>
          </cell>
          <cell r="F319">
            <v>0</v>
          </cell>
          <cell r="G319">
            <v>1025830214</v>
          </cell>
          <cell r="H319">
            <v>84381929</v>
          </cell>
          <cell r="I319">
            <v>84381929</v>
          </cell>
          <cell r="J319">
            <v>843819285</v>
          </cell>
          <cell r="K319">
            <v>84381929</v>
          </cell>
        </row>
        <row r="320">
          <cell r="A320" t="str">
            <v>17388</v>
          </cell>
          <cell r="B320" t="str">
            <v>CALDAS</v>
          </cell>
          <cell r="C320" t="str">
            <v>LA MERCED</v>
          </cell>
          <cell r="D320">
            <v>105025556</v>
          </cell>
          <cell r="E320">
            <v>12993000</v>
          </cell>
          <cell r="F320">
            <v>0</v>
          </cell>
          <cell r="G320">
            <v>118018556</v>
          </cell>
          <cell r="H320">
            <v>9547778</v>
          </cell>
          <cell r="I320">
            <v>9547778</v>
          </cell>
          <cell r="J320">
            <v>95477778</v>
          </cell>
          <cell r="K320">
            <v>9547778</v>
          </cell>
        </row>
        <row r="321">
          <cell r="A321" t="str">
            <v>17433</v>
          </cell>
          <cell r="B321" t="str">
            <v>CALDAS</v>
          </cell>
          <cell r="C321" t="str">
            <v>MANZANARES</v>
          </cell>
          <cell r="D321">
            <v>260919428</v>
          </cell>
          <cell r="E321">
            <v>28227000</v>
          </cell>
          <cell r="F321">
            <v>0</v>
          </cell>
          <cell r="G321">
            <v>289146428</v>
          </cell>
          <cell r="H321">
            <v>23719948</v>
          </cell>
          <cell r="I321">
            <v>23719948</v>
          </cell>
          <cell r="J321">
            <v>237199480</v>
          </cell>
          <cell r="K321">
            <v>23719948</v>
          </cell>
        </row>
        <row r="322">
          <cell r="A322" t="str">
            <v>17442</v>
          </cell>
          <cell r="B322" t="str">
            <v>CALDAS</v>
          </cell>
          <cell r="C322" t="str">
            <v>MARMATO</v>
          </cell>
          <cell r="D322">
            <v>136048039</v>
          </cell>
          <cell r="E322">
            <v>16593000</v>
          </cell>
          <cell r="F322">
            <v>0</v>
          </cell>
          <cell r="G322">
            <v>152641039</v>
          </cell>
          <cell r="H322">
            <v>12368004</v>
          </cell>
          <cell r="I322">
            <v>12368004</v>
          </cell>
          <cell r="J322">
            <v>123680035</v>
          </cell>
          <cell r="K322">
            <v>12368004</v>
          </cell>
        </row>
        <row r="323">
          <cell r="A323" t="str">
            <v>17444</v>
          </cell>
          <cell r="B323" t="str">
            <v>CALDAS</v>
          </cell>
          <cell r="C323" t="str">
            <v>MARQUETALIA</v>
          </cell>
          <cell r="D323">
            <v>199973242</v>
          </cell>
          <cell r="E323">
            <v>25881000</v>
          </cell>
          <cell r="F323">
            <v>0</v>
          </cell>
          <cell r="G323">
            <v>225854242</v>
          </cell>
          <cell r="H323">
            <v>18179386</v>
          </cell>
          <cell r="I323">
            <v>18179386</v>
          </cell>
          <cell r="J323">
            <v>181793856</v>
          </cell>
          <cell r="K323">
            <v>18179386</v>
          </cell>
        </row>
        <row r="324">
          <cell r="A324" t="str">
            <v>17446</v>
          </cell>
          <cell r="B324" t="str">
            <v>CALDAS</v>
          </cell>
          <cell r="C324" t="str">
            <v>MARULANDA</v>
          </cell>
          <cell r="D324">
            <v>36221023</v>
          </cell>
          <cell r="E324">
            <v>5262000</v>
          </cell>
          <cell r="F324">
            <v>0</v>
          </cell>
          <cell r="G324">
            <v>41483023</v>
          </cell>
          <cell r="H324">
            <v>3292820</v>
          </cell>
          <cell r="I324">
            <v>3292820</v>
          </cell>
          <cell r="J324">
            <v>32928203</v>
          </cell>
          <cell r="K324">
            <v>3292820</v>
          </cell>
        </row>
        <row r="325">
          <cell r="A325" t="str">
            <v>17486</v>
          </cell>
          <cell r="B325" t="str">
            <v>CALDAS</v>
          </cell>
          <cell r="C325" t="str">
            <v>NEIRA</v>
          </cell>
          <cell r="D325">
            <v>320467325</v>
          </cell>
          <cell r="E325">
            <v>24252000</v>
          </cell>
          <cell r="F325">
            <v>0</v>
          </cell>
          <cell r="G325">
            <v>344719325</v>
          </cell>
          <cell r="H325">
            <v>29133393</v>
          </cell>
          <cell r="I325">
            <v>29133393</v>
          </cell>
          <cell r="J325">
            <v>291333932</v>
          </cell>
          <cell r="K325">
            <v>29133393</v>
          </cell>
        </row>
        <row r="326">
          <cell r="A326" t="str">
            <v>17495</v>
          </cell>
          <cell r="B326" t="str">
            <v>CALDAS</v>
          </cell>
          <cell r="C326" t="str">
            <v>NORCASIA</v>
          </cell>
          <cell r="D326">
            <v>104867376</v>
          </cell>
          <cell r="E326">
            <v>12816000</v>
          </cell>
          <cell r="F326">
            <v>0</v>
          </cell>
          <cell r="G326">
            <v>117683376</v>
          </cell>
          <cell r="H326">
            <v>9533398</v>
          </cell>
          <cell r="I326">
            <v>9533398</v>
          </cell>
          <cell r="J326">
            <v>95333978</v>
          </cell>
          <cell r="K326">
            <v>9533398</v>
          </cell>
        </row>
        <row r="327">
          <cell r="A327" t="str">
            <v>17513</v>
          </cell>
          <cell r="B327" t="str">
            <v>CALDAS</v>
          </cell>
          <cell r="C327" t="str">
            <v>PACORA</v>
          </cell>
          <cell r="D327">
            <v>213802052</v>
          </cell>
          <cell r="E327">
            <v>21057000</v>
          </cell>
          <cell r="F327">
            <v>0</v>
          </cell>
          <cell r="G327">
            <v>234859052</v>
          </cell>
          <cell r="H327">
            <v>19436550</v>
          </cell>
          <cell r="I327">
            <v>19436550</v>
          </cell>
          <cell r="J327">
            <v>194365502</v>
          </cell>
          <cell r="K327">
            <v>19436550</v>
          </cell>
        </row>
        <row r="328">
          <cell r="A328" t="str">
            <v>17524</v>
          </cell>
          <cell r="B328" t="str">
            <v>CALDAS</v>
          </cell>
          <cell r="C328" t="str">
            <v>PALESTINA</v>
          </cell>
          <cell r="D328">
            <v>240273003</v>
          </cell>
          <cell r="E328">
            <v>26346000</v>
          </cell>
          <cell r="F328">
            <v>0</v>
          </cell>
          <cell r="G328">
            <v>266619003</v>
          </cell>
          <cell r="H328">
            <v>21843000</v>
          </cell>
          <cell r="I328">
            <v>21843000</v>
          </cell>
          <cell r="J328">
            <v>218430003</v>
          </cell>
          <cell r="K328">
            <v>21843000</v>
          </cell>
        </row>
        <row r="329">
          <cell r="A329" t="str">
            <v>17541</v>
          </cell>
          <cell r="B329" t="str">
            <v>CALDAS</v>
          </cell>
          <cell r="C329" t="str">
            <v>PENSILVANIA</v>
          </cell>
          <cell r="D329">
            <v>340025850</v>
          </cell>
          <cell r="E329">
            <v>35280000</v>
          </cell>
          <cell r="F329">
            <v>0</v>
          </cell>
          <cell r="G329">
            <v>375305850</v>
          </cell>
          <cell r="H329">
            <v>30911441</v>
          </cell>
          <cell r="I329">
            <v>30911441</v>
          </cell>
          <cell r="J329">
            <v>309114409</v>
          </cell>
          <cell r="K329">
            <v>30911441</v>
          </cell>
        </row>
        <row r="330">
          <cell r="A330" t="str">
            <v>17614</v>
          </cell>
          <cell r="B330" t="str">
            <v>CALDAS</v>
          </cell>
          <cell r="C330" t="str">
            <v>RIOSUCIO</v>
          </cell>
          <cell r="D330">
            <v>752977507</v>
          </cell>
          <cell r="E330">
            <v>264219000</v>
          </cell>
          <cell r="F330">
            <v>0</v>
          </cell>
          <cell r="G330">
            <v>1017196507</v>
          </cell>
          <cell r="H330">
            <v>68452501</v>
          </cell>
          <cell r="I330">
            <v>68452501</v>
          </cell>
          <cell r="J330">
            <v>684525006</v>
          </cell>
          <cell r="K330">
            <v>68452501</v>
          </cell>
        </row>
        <row r="331">
          <cell r="A331" t="str">
            <v>17616</v>
          </cell>
          <cell r="B331" t="str">
            <v>CALDAS</v>
          </cell>
          <cell r="C331" t="str">
            <v>RISARALDA</v>
          </cell>
          <cell r="D331">
            <v>156326963</v>
          </cell>
          <cell r="E331">
            <v>17751000</v>
          </cell>
          <cell r="F331">
            <v>0</v>
          </cell>
          <cell r="G331">
            <v>174077963</v>
          </cell>
          <cell r="H331">
            <v>14211542</v>
          </cell>
          <cell r="I331">
            <v>14211542</v>
          </cell>
          <cell r="J331">
            <v>142115421</v>
          </cell>
          <cell r="K331">
            <v>14211542</v>
          </cell>
        </row>
        <row r="332">
          <cell r="A332" t="str">
            <v>17653</v>
          </cell>
          <cell r="B332" t="str">
            <v>CALDAS</v>
          </cell>
          <cell r="C332" t="str">
            <v>SALAMINA</v>
          </cell>
          <cell r="D332">
            <v>262277303</v>
          </cell>
          <cell r="E332">
            <v>22488000</v>
          </cell>
          <cell r="F332">
            <v>0</v>
          </cell>
          <cell r="G332">
            <v>284765303</v>
          </cell>
          <cell r="H332">
            <v>23843391</v>
          </cell>
          <cell r="I332">
            <v>23843391</v>
          </cell>
          <cell r="J332">
            <v>238433912</v>
          </cell>
          <cell r="K332">
            <v>23843391</v>
          </cell>
        </row>
        <row r="333">
          <cell r="A333" t="str">
            <v>17662</v>
          </cell>
          <cell r="B333" t="str">
            <v>CALDAS</v>
          </cell>
          <cell r="C333" t="str">
            <v>SAMANA</v>
          </cell>
          <cell r="D333">
            <v>341675693</v>
          </cell>
          <cell r="E333">
            <v>31194000</v>
          </cell>
          <cell r="F333">
            <v>0</v>
          </cell>
          <cell r="G333">
            <v>372869693</v>
          </cell>
          <cell r="H333">
            <v>31061427</v>
          </cell>
          <cell r="I333">
            <v>31061427</v>
          </cell>
          <cell r="J333">
            <v>310614266</v>
          </cell>
          <cell r="K333">
            <v>31061427</v>
          </cell>
        </row>
        <row r="334">
          <cell r="A334" t="str">
            <v>17665</v>
          </cell>
          <cell r="B334" t="str">
            <v>CALDAS</v>
          </cell>
          <cell r="C334" t="str">
            <v>SAN JOSE</v>
          </cell>
          <cell r="D334">
            <v>80232686</v>
          </cell>
          <cell r="E334">
            <v>7284000</v>
          </cell>
          <cell r="F334">
            <v>0</v>
          </cell>
          <cell r="G334">
            <v>87516686</v>
          </cell>
          <cell r="H334">
            <v>7293881</v>
          </cell>
          <cell r="I334">
            <v>7293881</v>
          </cell>
          <cell r="J334">
            <v>72938805</v>
          </cell>
          <cell r="K334">
            <v>7293881</v>
          </cell>
        </row>
        <row r="335">
          <cell r="A335" t="str">
            <v>17777</v>
          </cell>
          <cell r="B335" t="str">
            <v>CALDAS</v>
          </cell>
          <cell r="C335" t="str">
            <v>SUPIA</v>
          </cell>
          <cell r="D335">
            <v>366669848</v>
          </cell>
          <cell r="E335">
            <v>51972000</v>
          </cell>
          <cell r="F335">
            <v>0</v>
          </cell>
          <cell r="G335">
            <v>418641848</v>
          </cell>
          <cell r="H335">
            <v>33333623</v>
          </cell>
          <cell r="I335">
            <v>33333623</v>
          </cell>
          <cell r="J335">
            <v>333336225</v>
          </cell>
          <cell r="K335">
            <v>33333623</v>
          </cell>
        </row>
        <row r="336">
          <cell r="A336" t="str">
            <v>17867</v>
          </cell>
          <cell r="B336" t="str">
            <v>CALDAS</v>
          </cell>
          <cell r="C336" t="str">
            <v>VICTORIA</v>
          </cell>
          <cell r="D336">
            <v>129136004</v>
          </cell>
          <cell r="E336">
            <v>16620000</v>
          </cell>
          <cell r="F336">
            <v>0</v>
          </cell>
          <cell r="G336">
            <v>145756004</v>
          </cell>
          <cell r="H336">
            <v>11739637</v>
          </cell>
          <cell r="I336">
            <v>11739637</v>
          </cell>
          <cell r="J336">
            <v>117396367</v>
          </cell>
          <cell r="K336">
            <v>11739637</v>
          </cell>
        </row>
        <row r="337">
          <cell r="A337" t="str">
            <v>17873</v>
          </cell>
          <cell r="B337" t="str">
            <v>CALDAS</v>
          </cell>
          <cell r="C337" t="str">
            <v>VILLAMARIA</v>
          </cell>
          <cell r="D337">
            <v>511741030</v>
          </cell>
          <cell r="E337">
            <v>43776000</v>
          </cell>
          <cell r="F337">
            <v>0</v>
          </cell>
          <cell r="G337">
            <v>555517030</v>
          </cell>
          <cell r="H337">
            <v>46521912</v>
          </cell>
          <cell r="I337">
            <v>46521912</v>
          </cell>
          <cell r="J337">
            <v>465219118</v>
          </cell>
          <cell r="K337">
            <v>46521912</v>
          </cell>
        </row>
        <row r="338">
          <cell r="A338" t="str">
            <v>17877</v>
          </cell>
          <cell r="B338" t="str">
            <v>CALDAS</v>
          </cell>
          <cell r="C338" t="str">
            <v>VITERBO</v>
          </cell>
          <cell r="D338">
            <v>216384730</v>
          </cell>
          <cell r="E338">
            <v>26796000</v>
          </cell>
          <cell r="F338">
            <v>0</v>
          </cell>
          <cell r="G338">
            <v>243180730</v>
          </cell>
          <cell r="H338">
            <v>19671339</v>
          </cell>
          <cell r="I338">
            <v>19671339</v>
          </cell>
          <cell r="J338">
            <v>196713391</v>
          </cell>
          <cell r="K338">
            <v>19671339</v>
          </cell>
        </row>
        <row r="339">
          <cell r="A339" t="str">
            <v>18029</v>
          </cell>
          <cell r="B339" t="str">
            <v>CAQUETA</v>
          </cell>
          <cell r="C339" t="str">
            <v>ALBANIA</v>
          </cell>
          <cell r="D339">
            <v>109767028</v>
          </cell>
          <cell r="E339">
            <v>17490000</v>
          </cell>
          <cell r="F339">
            <v>0</v>
          </cell>
          <cell r="G339">
            <v>127257028</v>
          </cell>
          <cell r="H339">
            <v>9978821</v>
          </cell>
          <cell r="I339">
            <v>9978821</v>
          </cell>
          <cell r="J339">
            <v>99788207</v>
          </cell>
          <cell r="K339">
            <v>9978821</v>
          </cell>
        </row>
        <row r="340">
          <cell r="A340" t="str">
            <v>18094</v>
          </cell>
          <cell r="B340" t="str">
            <v>CAQUETA</v>
          </cell>
          <cell r="C340" t="str">
            <v>BELEN DE LOS A.</v>
          </cell>
          <cell r="D340">
            <v>233465770</v>
          </cell>
          <cell r="E340">
            <v>28317000</v>
          </cell>
          <cell r="F340">
            <v>0</v>
          </cell>
          <cell r="G340">
            <v>261782770</v>
          </cell>
          <cell r="H340">
            <v>21224161</v>
          </cell>
          <cell r="I340">
            <v>21224161</v>
          </cell>
          <cell r="J340">
            <v>212241609</v>
          </cell>
          <cell r="K340">
            <v>21224161</v>
          </cell>
        </row>
        <row r="341">
          <cell r="A341" t="str">
            <v>18150</v>
          </cell>
          <cell r="B341" t="str">
            <v>CAQUETA</v>
          </cell>
          <cell r="C341" t="str">
            <v>CARTAGENA DEL CHAIRA</v>
          </cell>
          <cell r="D341">
            <v>582135874</v>
          </cell>
          <cell r="E341">
            <v>25947000</v>
          </cell>
          <cell r="F341">
            <v>0</v>
          </cell>
          <cell r="G341">
            <v>608082874</v>
          </cell>
          <cell r="H341">
            <v>52921443</v>
          </cell>
          <cell r="I341">
            <v>52921443</v>
          </cell>
          <cell r="J341">
            <v>529214431</v>
          </cell>
          <cell r="K341">
            <v>52921443</v>
          </cell>
        </row>
        <row r="342">
          <cell r="A342" t="str">
            <v>18205</v>
          </cell>
          <cell r="B342" t="str">
            <v>CAQUETA</v>
          </cell>
          <cell r="C342" t="str">
            <v>CURILLO</v>
          </cell>
          <cell r="D342">
            <v>207000028</v>
          </cell>
          <cell r="E342">
            <v>27780000</v>
          </cell>
          <cell r="F342">
            <v>0</v>
          </cell>
          <cell r="G342">
            <v>234780028</v>
          </cell>
          <cell r="H342">
            <v>18818184</v>
          </cell>
          <cell r="I342">
            <v>18818184</v>
          </cell>
          <cell r="J342">
            <v>188181844</v>
          </cell>
          <cell r="K342">
            <v>18818184</v>
          </cell>
        </row>
        <row r="343">
          <cell r="A343" t="str">
            <v>18247</v>
          </cell>
          <cell r="B343" t="str">
            <v>CAQUETA</v>
          </cell>
          <cell r="C343" t="str">
            <v>EL DONCELLO</v>
          </cell>
          <cell r="D343">
            <v>356404527</v>
          </cell>
          <cell r="E343">
            <v>33462000</v>
          </cell>
          <cell r="F343">
            <v>0</v>
          </cell>
          <cell r="G343">
            <v>389866527</v>
          </cell>
          <cell r="H343">
            <v>32400412</v>
          </cell>
          <cell r="I343">
            <v>32400412</v>
          </cell>
          <cell r="J343">
            <v>324004115</v>
          </cell>
          <cell r="K343">
            <v>32400412</v>
          </cell>
        </row>
        <row r="344">
          <cell r="A344" t="str">
            <v>18256</v>
          </cell>
          <cell r="B344" t="str">
            <v>CAQUETA</v>
          </cell>
          <cell r="C344" t="str">
            <v>EL PAUJIL</v>
          </cell>
          <cell r="D344">
            <v>291681822</v>
          </cell>
          <cell r="E344">
            <v>30888000</v>
          </cell>
          <cell r="F344">
            <v>0</v>
          </cell>
          <cell r="G344">
            <v>322569822</v>
          </cell>
          <cell r="H344">
            <v>26516529</v>
          </cell>
          <cell r="I344">
            <v>26516529</v>
          </cell>
          <cell r="J344">
            <v>265165293</v>
          </cell>
          <cell r="K344">
            <v>26516529</v>
          </cell>
        </row>
        <row r="345">
          <cell r="A345" t="str">
            <v>18410</v>
          </cell>
          <cell r="B345" t="str">
            <v>CAQUETA</v>
          </cell>
          <cell r="C345" t="str">
            <v>LA MONTANITA</v>
          </cell>
          <cell r="D345">
            <v>420881531</v>
          </cell>
          <cell r="E345">
            <v>28551000</v>
          </cell>
          <cell r="F345">
            <v>0</v>
          </cell>
          <cell r="G345">
            <v>449432531</v>
          </cell>
          <cell r="H345">
            <v>38261957</v>
          </cell>
          <cell r="I345">
            <v>38261957</v>
          </cell>
          <cell r="J345">
            <v>382619574</v>
          </cell>
          <cell r="K345">
            <v>38261957</v>
          </cell>
        </row>
        <row r="346">
          <cell r="A346" t="str">
            <v>18460</v>
          </cell>
          <cell r="B346" t="str">
            <v>CAQUETA</v>
          </cell>
          <cell r="C346" t="str">
            <v>MILAN</v>
          </cell>
          <cell r="D346">
            <v>289451947</v>
          </cell>
          <cell r="E346">
            <v>25065000</v>
          </cell>
          <cell r="F346">
            <v>0</v>
          </cell>
          <cell r="G346">
            <v>314516947</v>
          </cell>
          <cell r="H346">
            <v>26313813</v>
          </cell>
          <cell r="I346">
            <v>26313813</v>
          </cell>
          <cell r="J346">
            <v>263138134</v>
          </cell>
          <cell r="K346">
            <v>26313813</v>
          </cell>
        </row>
        <row r="347">
          <cell r="A347" t="str">
            <v>18479</v>
          </cell>
          <cell r="B347" t="str">
            <v>CAQUETA</v>
          </cell>
          <cell r="C347" t="str">
            <v>MORELIA</v>
          </cell>
          <cell r="D347">
            <v>66205442</v>
          </cell>
          <cell r="E347">
            <v>5460000</v>
          </cell>
          <cell r="F347">
            <v>0</v>
          </cell>
          <cell r="G347">
            <v>71665442</v>
          </cell>
          <cell r="H347">
            <v>6018677</v>
          </cell>
          <cell r="I347">
            <v>6018677</v>
          </cell>
          <cell r="J347">
            <v>60186765</v>
          </cell>
          <cell r="K347">
            <v>6018677</v>
          </cell>
        </row>
        <row r="348">
          <cell r="A348" t="str">
            <v>18592</v>
          </cell>
          <cell r="B348" t="str">
            <v>CAQUETA</v>
          </cell>
          <cell r="C348" t="str">
            <v>PUERTO RICO</v>
          </cell>
          <cell r="D348">
            <v>702210484</v>
          </cell>
          <cell r="E348">
            <v>61470000</v>
          </cell>
          <cell r="F348">
            <v>0</v>
          </cell>
          <cell r="G348">
            <v>763680484</v>
          </cell>
          <cell r="H348">
            <v>63837317</v>
          </cell>
          <cell r="I348">
            <v>63837317</v>
          </cell>
          <cell r="J348">
            <v>638373167</v>
          </cell>
          <cell r="K348">
            <v>63837317</v>
          </cell>
        </row>
        <row r="349">
          <cell r="A349" t="str">
            <v>18610</v>
          </cell>
          <cell r="B349" t="str">
            <v>CAQUETA</v>
          </cell>
          <cell r="C349" t="str">
            <v>SAN JOSE FRAGUA</v>
          </cell>
          <cell r="D349">
            <v>285279717</v>
          </cell>
          <cell r="E349">
            <v>35052000</v>
          </cell>
          <cell r="F349">
            <v>0</v>
          </cell>
          <cell r="G349">
            <v>320331717</v>
          </cell>
          <cell r="H349">
            <v>25934520</v>
          </cell>
          <cell r="I349">
            <v>25934520</v>
          </cell>
          <cell r="J349">
            <v>259345197</v>
          </cell>
          <cell r="K349">
            <v>25934520</v>
          </cell>
        </row>
        <row r="350">
          <cell r="A350" t="str">
            <v>18753</v>
          </cell>
          <cell r="B350" t="str">
            <v>CAQUETA</v>
          </cell>
          <cell r="C350" t="str">
            <v>SAN VICENTE CAGUAN</v>
          </cell>
          <cell r="D350">
            <v>1067517876</v>
          </cell>
          <cell r="E350">
            <v>61983000</v>
          </cell>
          <cell r="F350">
            <v>0</v>
          </cell>
          <cell r="G350">
            <v>1129500876</v>
          </cell>
          <cell r="H350">
            <v>97047080</v>
          </cell>
          <cell r="I350">
            <v>97047080</v>
          </cell>
          <cell r="J350">
            <v>970470796</v>
          </cell>
          <cell r="K350">
            <v>97047080</v>
          </cell>
        </row>
        <row r="351">
          <cell r="A351" t="str">
            <v>18756</v>
          </cell>
          <cell r="B351" t="str">
            <v>CAQUETA</v>
          </cell>
          <cell r="C351" t="str">
            <v>SOLANO</v>
          </cell>
          <cell r="D351">
            <v>453557827</v>
          </cell>
          <cell r="E351">
            <v>21873000</v>
          </cell>
          <cell r="F351">
            <v>0</v>
          </cell>
          <cell r="G351">
            <v>475430827</v>
          </cell>
          <cell r="H351">
            <v>41232530</v>
          </cell>
          <cell r="I351">
            <v>41232530</v>
          </cell>
          <cell r="J351">
            <v>412325297</v>
          </cell>
          <cell r="K351">
            <v>41232530</v>
          </cell>
        </row>
        <row r="352">
          <cell r="A352" t="str">
            <v>18785</v>
          </cell>
          <cell r="B352" t="str">
            <v>CAQUETA</v>
          </cell>
          <cell r="C352" t="str">
            <v>SOLITA</v>
          </cell>
          <cell r="D352">
            <v>160997640</v>
          </cell>
          <cell r="E352">
            <v>11883000</v>
          </cell>
          <cell r="F352">
            <v>0</v>
          </cell>
          <cell r="G352">
            <v>172880640</v>
          </cell>
          <cell r="H352">
            <v>14636149</v>
          </cell>
          <cell r="I352">
            <v>14636149</v>
          </cell>
          <cell r="J352">
            <v>146361491</v>
          </cell>
          <cell r="K352">
            <v>14636149</v>
          </cell>
        </row>
        <row r="353">
          <cell r="A353" t="str">
            <v>18860</v>
          </cell>
          <cell r="B353" t="str">
            <v>CAQUETA</v>
          </cell>
          <cell r="C353" t="str">
            <v>VALPARAISO</v>
          </cell>
          <cell r="D353">
            <v>181337917</v>
          </cell>
          <cell r="E353">
            <v>11859000</v>
          </cell>
          <cell r="F353">
            <v>0</v>
          </cell>
          <cell r="G353">
            <v>193196917</v>
          </cell>
          <cell r="H353">
            <v>16485265</v>
          </cell>
          <cell r="I353">
            <v>16485265</v>
          </cell>
          <cell r="J353">
            <v>164852652</v>
          </cell>
          <cell r="K353">
            <v>16485265</v>
          </cell>
        </row>
        <row r="354">
          <cell r="A354" t="str">
            <v>19022</v>
          </cell>
          <cell r="B354" t="str">
            <v>CAUCA</v>
          </cell>
          <cell r="C354" t="str">
            <v>ALMAGUER</v>
          </cell>
          <cell r="D354">
            <v>500826307</v>
          </cell>
          <cell r="E354">
            <v>39333000</v>
          </cell>
          <cell r="F354">
            <v>0</v>
          </cell>
          <cell r="G354">
            <v>540159307</v>
          </cell>
          <cell r="H354">
            <v>45529664</v>
          </cell>
          <cell r="I354">
            <v>45529664</v>
          </cell>
          <cell r="J354">
            <v>455296643</v>
          </cell>
          <cell r="K354">
            <v>45529664</v>
          </cell>
        </row>
        <row r="355">
          <cell r="A355" t="str">
            <v>19050</v>
          </cell>
          <cell r="B355" t="str">
            <v>CAUCA</v>
          </cell>
          <cell r="C355" t="str">
            <v>ARGELIA</v>
          </cell>
          <cell r="D355">
            <v>804981150</v>
          </cell>
          <cell r="E355">
            <v>39897000</v>
          </cell>
          <cell r="F355">
            <v>0</v>
          </cell>
          <cell r="G355">
            <v>844878150</v>
          </cell>
          <cell r="H355">
            <v>73180105</v>
          </cell>
          <cell r="I355">
            <v>73180105</v>
          </cell>
          <cell r="J355">
            <v>731801045</v>
          </cell>
          <cell r="K355">
            <v>73180105</v>
          </cell>
        </row>
        <row r="356">
          <cell r="A356" t="str">
            <v>19075</v>
          </cell>
          <cell r="B356" t="str">
            <v>CAUCA</v>
          </cell>
          <cell r="C356" t="str">
            <v>BALBOA</v>
          </cell>
          <cell r="D356">
            <v>440169030</v>
          </cell>
          <cell r="E356">
            <v>40857000</v>
          </cell>
          <cell r="F356">
            <v>0</v>
          </cell>
          <cell r="G356">
            <v>481026030</v>
          </cell>
          <cell r="H356">
            <v>40015366</v>
          </cell>
          <cell r="I356">
            <v>40015366</v>
          </cell>
          <cell r="J356">
            <v>400153664</v>
          </cell>
          <cell r="K356">
            <v>40015366</v>
          </cell>
        </row>
        <row r="357">
          <cell r="A357" t="str">
            <v>19100</v>
          </cell>
          <cell r="B357" t="str">
            <v>CAUCA</v>
          </cell>
          <cell r="C357" t="str">
            <v>BOLIVAR</v>
          </cell>
          <cell r="D357">
            <v>874906959</v>
          </cell>
          <cell r="E357">
            <v>86379000</v>
          </cell>
          <cell r="F357">
            <v>0</v>
          </cell>
          <cell r="G357">
            <v>961285959</v>
          </cell>
          <cell r="H357">
            <v>79536996</v>
          </cell>
          <cell r="I357">
            <v>79536996</v>
          </cell>
          <cell r="J357">
            <v>795369963</v>
          </cell>
          <cell r="K357">
            <v>79536996</v>
          </cell>
        </row>
        <row r="358">
          <cell r="A358" t="str">
            <v>19110</v>
          </cell>
          <cell r="B358" t="str">
            <v>CAUCA</v>
          </cell>
          <cell r="C358" t="str">
            <v>BUENOS AIRES</v>
          </cell>
          <cell r="D358">
            <v>515840269</v>
          </cell>
          <cell r="E358">
            <v>61668000</v>
          </cell>
          <cell r="F358">
            <v>0</v>
          </cell>
          <cell r="G358">
            <v>577508269</v>
          </cell>
          <cell r="H358">
            <v>46894570</v>
          </cell>
          <cell r="I358">
            <v>46894570</v>
          </cell>
          <cell r="J358">
            <v>468945699</v>
          </cell>
          <cell r="K358">
            <v>46894570</v>
          </cell>
        </row>
        <row r="359">
          <cell r="A359" t="str">
            <v>19130</v>
          </cell>
          <cell r="B359" t="str">
            <v>CAUCA</v>
          </cell>
          <cell r="C359" t="str">
            <v>CAJIBIO</v>
          </cell>
          <cell r="D359">
            <v>708798830</v>
          </cell>
          <cell r="E359">
            <v>53004000</v>
          </cell>
          <cell r="F359">
            <v>0</v>
          </cell>
          <cell r="G359">
            <v>761802830</v>
          </cell>
          <cell r="H359">
            <v>64436257</v>
          </cell>
          <cell r="I359">
            <v>64436257</v>
          </cell>
          <cell r="J359">
            <v>644362573</v>
          </cell>
          <cell r="K359">
            <v>64436257</v>
          </cell>
        </row>
        <row r="360">
          <cell r="A360" t="str">
            <v>19137</v>
          </cell>
          <cell r="B360" t="str">
            <v>CAUCA</v>
          </cell>
          <cell r="C360" t="str">
            <v>CALDONO</v>
          </cell>
          <cell r="D360">
            <v>821843469</v>
          </cell>
          <cell r="E360">
            <v>160776000</v>
          </cell>
          <cell r="F360">
            <v>0</v>
          </cell>
          <cell r="G360">
            <v>982619469</v>
          </cell>
          <cell r="H360">
            <v>74713043</v>
          </cell>
          <cell r="I360">
            <v>74713043</v>
          </cell>
          <cell r="J360">
            <v>747130426</v>
          </cell>
          <cell r="K360">
            <v>74713043</v>
          </cell>
        </row>
        <row r="361">
          <cell r="A361" t="str">
            <v>19142</v>
          </cell>
          <cell r="B361" t="str">
            <v>CAUCA</v>
          </cell>
          <cell r="C361" t="str">
            <v>CALOTO</v>
          </cell>
          <cell r="D361">
            <v>461736339</v>
          </cell>
          <cell r="E361">
            <v>86124000</v>
          </cell>
          <cell r="F361">
            <v>0</v>
          </cell>
          <cell r="G361">
            <v>547860339</v>
          </cell>
          <cell r="H361">
            <v>41976031</v>
          </cell>
          <cell r="I361">
            <v>41976031</v>
          </cell>
          <cell r="J361">
            <v>419760308</v>
          </cell>
          <cell r="K361">
            <v>41976031</v>
          </cell>
        </row>
        <row r="362">
          <cell r="A362" t="str">
            <v>19212</v>
          </cell>
          <cell r="B362" t="str">
            <v>CAUCA</v>
          </cell>
          <cell r="C362" t="str">
            <v>CORINTO</v>
          </cell>
          <cell r="D362">
            <v>510155269</v>
          </cell>
          <cell r="E362">
            <v>78930000</v>
          </cell>
          <cell r="F362">
            <v>0</v>
          </cell>
          <cell r="G362">
            <v>589085269</v>
          </cell>
          <cell r="H362">
            <v>46377752</v>
          </cell>
          <cell r="I362">
            <v>46377752</v>
          </cell>
          <cell r="J362">
            <v>463777517</v>
          </cell>
          <cell r="K362">
            <v>46377752</v>
          </cell>
        </row>
        <row r="363">
          <cell r="A363" t="str">
            <v>19256</v>
          </cell>
          <cell r="B363" t="str">
            <v>CAUCA</v>
          </cell>
          <cell r="C363" t="str">
            <v>EL TAMBO</v>
          </cell>
          <cell r="D363">
            <v>842634842</v>
          </cell>
          <cell r="E363">
            <v>92802000</v>
          </cell>
          <cell r="F363">
            <v>0</v>
          </cell>
          <cell r="G363">
            <v>935436842</v>
          </cell>
          <cell r="H363">
            <v>76603167</v>
          </cell>
          <cell r="I363">
            <v>76603167</v>
          </cell>
          <cell r="J363">
            <v>766031675</v>
          </cell>
          <cell r="K363">
            <v>76603168</v>
          </cell>
        </row>
        <row r="364">
          <cell r="A364" t="str">
            <v>19290</v>
          </cell>
          <cell r="B364" t="str">
            <v>CAUCA</v>
          </cell>
          <cell r="C364" t="str">
            <v>FLORENCIA</v>
          </cell>
          <cell r="D364">
            <v>87857804</v>
          </cell>
          <cell r="E364">
            <v>14916000</v>
          </cell>
          <cell r="F364">
            <v>0</v>
          </cell>
          <cell r="G364">
            <v>102773804</v>
          </cell>
          <cell r="H364">
            <v>7987073</v>
          </cell>
          <cell r="I364">
            <v>7987073</v>
          </cell>
          <cell r="J364">
            <v>79870731</v>
          </cell>
          <cell r="K364">
            <v>7987073</v>
          </cell>
        </row>
        <row r="365">
          <cell r="A365" t="str">
            <v>19300</v>
          </cell>
          <cell r="B365" t="str">
            <v>CAUCA</v>
          </cell>
          <cell r="C365" t="str">
            <v>GUACHENÉ</v>
          </cell>
          <cell r="D365">
            <v>272038965</v>
          </cell>
          <cell r="E365">
            <v>28164000</v>
          </cell>
          <cell r="F365">
            <v>0</v>
          </cell>
          <cell r="G365">
            <v>300202965</v>
          </cell>
          <cell r="H365">
            <v>24730815</v>
          </cell>
          <cell r="I365">
            <v>24730815</v>
          </cell>
          <cell r="J365">
            <v>247308150</v>
          </cell>
          <cell r="K365">
            <v>24730815</v>
          </cell>
        </row>
        <row r="366">
          <cell r="A366" t="str">
            <v>19318</v>
          </cell>
          <cell r="B366" t="str">
            <v>CAUCA</v>
          </cell>
          <cell r="C366" t="str">
            <v>GUAPI</v>
          </cell>
          <cell r="D366">
            <v>1221969098</v>
          </cell>
          <cell r="E366">
            <v>42468000</v>
          </cell>
          <cell r="F366">
            <v>0</v>
          </cell>
          <cell r="G366">
            <v>1264437098</v>
          </cell>
          <cell r="H366">
            <v>111088100</v>
          </cell>
          <cell r="I366">
            <v>111088100</v>
          </cell>
          <cell r="J366">
            <v>1110880998</v>
          </cell>
          <cell r="K366">
            <v>111088100</v>
          </cell>
        </row>
        <row r="367">
          <cell r="A367" t="str">
            <v>19355</v>
          </cell>
          <cell r="B367" t="str">
            <v>CAUCA</v>
          </cell>
          <cell r="C367" t="str">
            <v>INZA</v>
          </cell>
          <cell r="D367">
            <v>713834044</v>
          </cell>
          <cell r="E367">
            <v>122172000</v>
          </cell>
          <cell r="F367">
            <v>0</v>
          </cell>
          <cell r="G367">
            <v>836006044</v>
          </cell>
          <cell r="H367">
            <v>64894004</v>
          </cell>
          <cell r="I367">
            <v>64894004</v>
          </cell>
          <cell r="J367">
            <v>648940040</v>
          </cell>
          <cell r="K367">
            <v>64894004</v>
          </cell>
        </row>
        <row r="368">
          <cell r="A368" t="str">
            <v>19364</v>
          </cell>
          <cell r="B368" t="str">
            <v>CAUCA</v>
          </cell>
          <cell r="C368" t="str">
            <v>JAMBALO</v>
          </cell>
          <cell r="D368">
            <v>400111937</v>
          </cell>
          <cell r="E368">
            <v>96954000</v>
          </cell>
          <cell r="F368">
            <v>0</v>
          </cell>
          <cell r="G368">
            <v>497065937</v>
          </cell>
          <cell r="H368">
            <v>36373812</v>
          </cell>
          <cell r="I368">
            <v>36373812</v>
          </cell>
          <cell r="J368">
            <v>363738125</v>
          </cell>
          <cell r="K368">
            <v>36373813</v>
          </cell>
        </row>
        <row r="369">
          <cell r="A369" t="str">
            <v>19392</v>
          </cell>
          <cell r="B369" t="str">
            <v>CAUCA</v>
          </cell>
          <cell r="C369" t="str">
            <v>LA SIERRA</v>
          </cell>
          <cell r="D369">
            <v>219030454</v>
          </cell>
          <cell r="E369">
            <v>36141000</v>
          </cell>
          <cell r="F369">
            <v>0</v>
          </cell>
          <cell r="G369">
            <v>255171454</v>
          </cell>
          <cell r="H369">
            <v>19911859</v>
          </cell>
          <cell r="I369">
            <v>19911859</v>
          </cell>
          <cell r="J369">
            <v>199118595</v>
          </cell>
          <cell r="K369">
            <v>19911860</v>
          </cell>
        </row>
        <row r="370">
          <cell r="A370" t="str">
            <v>19397</v>
          </cell>
          <cell r="B370" t="str">
            <v>CAUCA</v>
          </cell>
          <cell r="C370" t="str">
            <v>LA VEGA</v>
          </cell>
          <cell r="D370">
            <v>503907363</v>
          </cell>
          <cell r="E370">
            <v>89493000</v>
          </cell>
          <cell r="F370">
            <v>0</v>
          </cell>
          <cell r="G370">
            <v>593400363</v>
          </cell>
          <cell r="H370">
            <v>45809760</v>
          </cell>
          <cell r="I370">
            <v>45809760</v>
          </cell>
          <cell r="J370">
            <v>458097603</v>
          </cell>
          <cell r="K370">
            <v>45809760</v>
          </cell>
        </row>
        <row r="371">
          <cell r="A371" t="str">
            <v>19418</v>
          </cell>
          <cell r="B371" t="str">
            <v>CAUCA</v>
          </cell>
          <cell r="C371" t="str">
            <v>LOPEZ DE MICAY</v>
          </cell>
          <cell r="D371">
            <v>570751929</v>
          </cell>
          <cell r="E371">
            <v>28980000</v>
          </cell>
          <cell r="F371">
            <v>0</v>
          </cell>
          <cell r="G371">
            <v>599731929</v>
          </cell>
          <cell r="H371">
            <v>51886539</v>
          </cell>
          <cell r="I371">
            <v>51886539</v>
          </cell>
          <cell r="J371">
            <v>518865390</v>
          </cell>
          <cell r="K371">
            <v>51886539</v>
          </cell>
        </row>
        <row r="372">
          <cell r="A372" t="str">
            <v>19450</v>
          </cell>
          <cell r="B372" t="str">
            <v>CAUCA</v>
          </cell>
          <cell r="C372" t="str">
            <v>MERCADERES</v>
          </cell>
          <cell r="D372">
            <v>366613311</v>
          </cell>
          <cell r="E372">
            <v>27564000</v>
          </cell>
          <cell r="F372">
            <v>0</v>
          </cell>
          <cell r="G372">
            <v>394177311</v>
          </cell>
          <cell r="H372">
            <v>33328483</v>
          </cell>
          <cell r="I372">
            <v>33328483</v>
          </cell>
          <cell r="J372">
            <v>333284828</v>
          </cell>
          <cell r="K372">
            <v>33328483</v>
          </cell>
        </row>
        <row r="373">
          <cell r="A373" t="str">
            <v>19455</v>
          </cell>
          <cell r="B373" t="str">
            <v>CAUCA</v>
          </cell>
          <cell r="C373" t="str">
            <v>MIRANDA</v>
          </cell>
          <cell r="D373">
            <v>491534705</v>
          </cell>
          <cell r="E373">
            <v>69921000</v>
          </cell>
          <cell r="F373">
            <v>0</v>
          </cell>
          <cell r="G373">
            <v>561455705</v>
          </cell>
          <cell r="H373">
            <v>44684973</v>
          </cell>
          <cell r="I373">
            <v>44684973</v>
          </cell>
          <cell r="J373">
            <v>446849732</v>
          </cell>
          <cell r="K373">
            <v>44684973</v>
          </cell>
        </row>
        <row r="374">
          <cell r="A374" t="str">
            <v>19473</v>
          </cell>
          <cell r="B374" t="str">
            <v>CAUCA</v>
          </cell>
          <cell r="C374" t="str">
            <v>MORALES</v>
          </cell>
          <cell r="D374">
            <v>528406800</v>
          </cell>
          <cell r="E374">
            <v>94794000</v>
          </cell>
          <cell r="F374">
            <v>0</v>
          </cell>
          <cell r="G374">
            <v>623200800</v>
          </cell>
          <cell r="H374">
            <v>48036982</v>
          </cell>
          <cell r="I374">
            <v>48036982</v>
          </cell>
          <cell r="J374">
            <v>480369818</v>
          </cell>
          <cell r="K374">
            <v>48036982</v>
          </cell>
        </row>
        <row r="375">
          <cell r="A375" t="str">
            <v>19513</v>
          </cell>
          <cell r="B375" t="str">
            <v>CAUCA</v>
          </cell>
          <cell r="C375" t="str">
            <v>PADILLA</v>
          </cell>
          <cell r="D375">
            <v>141250148</v>
          </cell>
          <cell r="E375">
            <v>19347000</v>
          </cell>
          <cell r="F375">
            <v>0</v>
          </cell>
          <cell r="G375">
            <v>160597148</v>
          </cell>
          <cell r="H375">
            <v>12840923</v>
          </cell>
          <cell r="I375">
            <v>12840923</v>
          </cell>
          <cell r="J375">
            <v>128409225</v>
          </cell>
          <cell r="K375">
            <v>12840923</v>
          </cell>
        </row>
        <row r="376">
          <cell r="A376" t="str">
            <v>19517</v>
          </cell>
          <cell r="B376" t="str">
            <v>CAUCA</v>
          </cell>
          <cell r="C376" t="str">
            <v>PAEZ</v>
          </cell>
          <cell r="D376">
            <v>784699751</v>
          </cell>
          <cell r="E376">
            <v>185967000</v>
          </cell>
          <cell r="F376">
            <v>0</v>
          </cell>
          <cell r="G376">
            <v>970666751</v>
          </cell>
          <cell r="H376">
            <v>71336341</v>
          </cell>
          <cell r="I376">
            <v>71336341</v>
          </cell>
          <cell r="J376">
            <v>713363410</v>
          </cell>
          <cell r="K376">
            <v>71336341</v>
          </cell>
        </row>
        <row r="377">
          <cell r="A377" t="str">
            <v>19532</v>
          </cell>
          <cell r="B377" t="str">
            <v>CAUCA</v>
          </cell>
          <cell r="C377" t="str">
            <v>PATIA (EL BORDO)</v>
          </cell>
          <cell r="D377">
            <v>490857305</v>
          </cell>
          <cell r="E377">
            <v>78531000</v>
          </cell>
          <cell r="F377">
            <v>0</v>
          </cell>
          <cell r="G377">
            <v>569388305</v>
          </cell>
          <cell r="H377">
            <v>44623391</v>
          </cell>
          <cell r="I377">
            <v>44623391</v>
          </cell>
          <cell r="J377">
            <v>446233914</v>
          </cell>
          <cell r="K377">
            <v>44623391</v>
          </cell>
        </row>
        <row r="378">
          <cell r="A378" t="str">
            <v>19533</v>
          </cell>
          <cell r="B378" t="str">
            <v>CAUCA</v>
          </cell>
          <cell r="C378" t="str">
            <v>PIAMONTE</v>
          </cell>
          <cell r="D378">
            <v>271059596</v>
          </cell>
          <cell r="E378">
            <v>13353000</v>
          </cell>
          <cell r="F378">
            <v>0</v>
          </cell>
          <cell r="G378">
            <v>284412596</v>
          </cell>
          <cell r="H378">
            <v>24641781</v>
          </cell>
          <cell r="I378">
            <v>24641781</v>
          </cell>
          <cell r="J378">
            <v>246417815</v>
          </cell>
          <cell r="K378">
            <v>24641782</v>
          </cell>
        </row>
        <row r="379">
          <cell r="A379" t="str">
            <v>19548</v>
          </cell>
          <cell r="B379" t="str">
            <v>CAUCA</v>
          </cell>
          <cell r="C379" t="str">
            <v>PIENDAMO</v>
          </cell>
          <cell r="D379">
            <v>550661565</v>
          </cell>
          <cell r="E379">
            <v>67011000</v>
          </cell>
          <cell r="F379">
            <v>0</v>
          </cell>
          <cell r="G379">
            <v>617672565</v>
          </cell>
          <cell r="H379">
            <v>50060142</v>
          </cell>
          <cell r="I379">
            <v>50060142</v>
          </cell>
          <cell r="J379">
            <v>500601423</v>
          </cell>
          <cell r="K379">
            <v>50060142</v>
          </cell>
        </row>
        <row r="380">
          <cell r="A380" t="str">
            <v>19573</v>
          </cell>
          <cell r="B380" t="str">
            <v>CAUCA</v>
          </cell>
          <cell r="C380" t="str">
            <v>PUERTO TEJADA</v>
          </cell>
          <cell r="D380">
            <v>621389341</v>
          </cell>
          <cell r="E380">
            <v>34281000</v>
          </cell>
          <cell r="F380">
            <v>0</v>
          </cell>
          <cell r="G380">
            <v>655670341</v>
          </cell>
          <cell r="H380">
            <v>56489940</v>
          </cell>
          <cell r="I380">
            <v>56489940</v>
          </cell>
          <cell r="J380">
            <v>564899401</v>
          </cell>
          <cell r="K380">
            <v>56489940</v>
          </cell>
        </row>
        <row r="381">
          <cell r="A381" t="str">
            <v>19585</v>
          </cell>
          <cell r="B381" t="str">
            <v>CAUCA</v>
          </cell>
          <cell r="C381" t="str">
            <v>PURACE</v>
          </cell>
          <cell r="D381">
            <v>276314453</v>
          </cell>
          <cell r="E381">
            <v>94032000</v>
          </cell>
          <cell r="F381">
            <v>0</v>
          </cell>
          <cell r="G381">
            <v>370346453</v>
          </cell>
          <cell r="H381">
            <v>25119496</v>
          </cell>
          <cell r="I381">
            <v>25119496</v>
          </cell>
          <cell r="J381">
            <v>251194957</v>
          </cell>
          <cell r="K381">
            <v>25119496</v>
          </cell>
        </row>
        <row r="382">
          <cell r="A382" t="str">
            <v>19622</v>
          </cell>
          <cell r="B382" t="str">
            <v>CAUCA</v>
          </cell>
          <cell r="C382" t="str">
            <v>ROSAS</v>
          </cell>
          <cell r="D382">
            <v>220171860</v>
          </cell>
          <cell r="E382">
            <v>23817000</v>
          </cell>
          <cell r="F382">
            <v>0</v>
          </cell>
          <cell r="G382">
            <v>243988860</v>
          </cell>
          <cell r="H382">
            <v>20015624</v>
          </cell>
          <cell r="I382">
            <v>20015624</v>
          </cell>
          <cell r="J382">
            <v>200156236</v>
          </cell>
          <cell r="K382">
            <v>20015624</v>
          </cell>
        </row>
        <row r="383">
          <cell r="A383" t="str">
            <v>19693</v>
          </cell>
          <cell r="B383" t="str">
            <v>CAUCA</v>
          </cell>
          <cell r="C383" t="str">
            <v>SAN SEBASTIAN</v>
          </cell>
          <cell r="D383">
            <v>220316043</v>
          </cell>
          <cell r="E383">
            <v>41751000</v>
          </cell>
          <cell r="F383">
            <v>0</v>
          </cell>
          <cell r="G383">
            <v>262067043</v>
          </cell>
          <cell r="H383">
            <v>20028731</v>
          </cell>
          <cell r="I383">
            <v>20028731</v>
          </cell>
          <cell r="J383">
            <v>200287312</v>
          </cell>
          <cell r="K383">
            <v>20028731</v>
          </cell>
        </row>
        <row r="384">
          <cell r="A384" t="str">
            <v>19698</v>
          </cell>
          <cell r="B384" t="str">
            <v>CAUCA</v>
          </cell>
          <cell r="C384" t="str">
            <v>SANTANDER DE Q.</v>
          </cell>
          <cell r="D384">
            <v>1144581501</v>
          </cell>
          <cell r="E384">
            <v>206064000</v>
          </cell>
          <cell r="F384">
            <v>0</v>
          </cell>
          <cell r="G384">
            <v>1350645501</v>
          </cell>
          <cell r="H384">
            <v>104052864</v>
          </cell>
          <cell r="I384">
            <v>104052864</v>
          </cell>
          <cell r="J384">
            <v>1040528637</v>
          </cell>
          <cell r="K384">
            <v>104052864</v>
          </cell>
        </row>
        <row r="385">
          <cell r="A385" t="str">
            <v>19701</v>
          </cell>
          <cell r="B385" t="str">
            <v>CAUCA</v>
          </cell>
          <cell r="C385" t="str">
            <v>SANTA ROSA</v>
          </cell>
          <cell r="D385">
            <v>140243659</v>
          </cell>
          <cell r="E385">
            <v>16188000</v>
          </cell>
          <cell r="F385">
            <v>0</v>
          </cell>
          <cell r="G385">
            <v>156431659</v>
          </cell>
          <cell r="H385">
            <v>12749424</v>
          </cell>
          <cell r="I385">
            <v>12749424</v>
          </cell>
          <cell r="J385">
            <v>127494235</v>
          </cell>
          <cell r="K385">
            <v>12749424</v>
          </cell>
        </row>
        <row r="386">
          <cell r="A386" t="str">
            <v>19743</v>
          </cell>
          <cell r="B386" t="str">
            <v>CAUCA</v>
          </cell>
          <cell r="C386" t="str">
            <v>SILVIA</v>
          </cell>
          <cell r="D386">
            <v>675955873</v>
          </cell>
          <cell r="E386">
            <v>172629000</v>
          </cell>
          <cell r="F386">
            <v>0</v>
          </cell>
          <cell r="G386">
            <v>848584873</v>
          </cell>
          <cell r="H386">
            <v>61450534</v>
          </cell>
          <cell r="I386">
            <v>61450534</v>
          </cell>
          <cell r="J386">
            <v>614505339</v>
          </cell>
          <cell r="K386">
            <v>61450534</v>
          </cell>
        </row>
        <row r="387">
          <cell r="A387" t="str">
            <v>19760</v>
          </cell>
          <cell r="B387" t="str">
            <v>CAUCA</v>
          </cell>
          <cell r="C387" t="str">
            <v>SOTARA</v>
          </cell>
          <cell r="D387">
            <v>222913054</v>
          </cell>
          <cell r="E387">
            <v>43059000</v>
          </cell>
          <cell r="F387">
            <v>0</v>
          </cell>
          <cell r="G387">
            <v>265972054</v>
          </cell>
          <cell r="H387">
            <v>20264823</v>
          </cell>
          <cell r="I387">
            <v>20264823</v>
          </cell>
          <cell r="J387">
            <v>202648231</v>
          </cell>
          <cell r="K387">
            <v>20264823</v>
          </cell>
        </row>
        <row r="388">
          <cell r="A388" t="str">
            <v>19780</v>
          </cell>
          <cell r="B388" t="str">
            <v>CAUCA</v>
          </cell>
          <cell r="C388" t="str">
            <v>SUAREZ</v>
          </cell>
          <cell r="D388">
            <v>419984595</v>
          </cell>
          <cell r="E388">
            <v>44790000</v>
          </cell>
          <cell r="F388">
            <v>0</v>
          </cell>
          <cell r="G388">
            <v>464774595</v>
          </cell>
          <cell r="H388">
            <v>38180418</v>
          </cell>
          <cell r="I388">
            <v>38180418</v>
          </cell>
          <cell r="J388">
            <v>381804177</v>
          </cell>
          <cell r="K388">
            <v>38180418</v>
          </cell>
        </row>
        <row r="389">
          <cell r="A389" t="str">
            <v>19785</v>
          </cell>
          <cell r="B389" t="str">
            <v>CAUCA</v>
          </cell>
          <cell r="C389" t="str">
            <v>SUCRE</v>
          </cell>
          <cell r="D389">
            <v>184571243</v>
          </cell>
          <cell r="E389">
            <v>20427000</v>
          </cell>
          <cell r="F389">
            <v>0</v>
          </cell>
          <cell r="G389">
            <v>204998243</v>
          </cell>
          <cell r="H389">
            <v>16779204</v>
          </cell>
          <cell r="I389">
            <v>16779204</v>
          </cell>
          <cell r="J389">
            <v>167792039</v>
          </cell>
          <cell r="K389">
            <v>16779204</v>
          </cell>
        </row>
        <row r="390">
          <cell r="A390" t="str">
            <v>19807</v>
          </cell>
          <cell r="B390" t="str">
            <v>CAUCA</v>
          </cell>
          <cell r="C390" t="str">
            <v>TIMBIO</v>
          </cell>
          <cell r="D390">
            <v>414674528</v>
          </cell>
          <cell r="E390">
            <v>53028000</v>
          </cell>
          <cell r="F390">
            <v>0</v>
          </cell>
          <cell r="G390">
            <v>467702528</v>
          </cell>
          <cell r="H390">
            <v>37697684</v>
          </cell>
          <cell r="I390">
            <v>37697684</v>
          </cell>
          <cell r="J390">
            <v>376976844</v>
          </cell>
          <cell r="K390">
            <v>37697684</v>
          </cell>
        </row>
        <row r="391">
          <cell r="A391" t="str">
            <v>19809</v>
          </cell>
          <cell r="B391" t="str">
            <v>CAUCA</v>
          </cell>
          <cell r="C391" t="str">
            <v>TIMBIQUI</v>
          </cell>
          <cell r="D391">
            <v>879116054</v>
          </cell>
          <cell r="E391">
            <v>34008000</v>
          </cell>
          <cell r="F391">
            <v>0</v>
          </cell>
          <cell r="G391">
            <v>913124054</v>
          </cell>
          <cell r="H391">
            <v>79919641</v>
          </cell>
          <cell r="I391">
            <v>79919641</v>
          </cell>
          <cell r="J391">
            <v>799196413</v>
          </cell>
          <cell r="K391">
            <v>79919641</v>
          </cell>
        </row>
        <row r="392">
          <cell r="A392" t="str">
            <v>19821</v>
          </cell>
          <cell r="B392" t="str">
            <v>CAUCA</v>
          </cell>
          <cell r="C392" t="str">
            <v>TORIBIO</v>
          </cell>
          <cell r="D392">
            <v>680677093</v>
          </cell>
          <cell r="E392">
            <v>155778000</v>
          </cell>
          <cell r="F392">
            <v>0</v>
          </cell>
          <cell r="G392">
            <v>836455093</v>
          </cell>
          <cell r="H392">
            <v>61879736</v>
          </cell>
          <cell r="I392">
            <v>61879736</v>
          </cell>
          <cell r="J392">
            <v>618797357</v>
          </cell>
          <cell r="K392">
            <v>61879736</v>
          </cell>
        </row>
        <row r="393">
          <cell r="A393" t="str">
            <v>19824</v>
          </cell>
          <cell r="B393" t="str">
            <v>CAUCA</v>
          </cell>
          <cell r="C393" t="str">
            <v>TOTORO</v>
          </cell>
          <cell r="D393">
            <v>384924977</v>
          </cell>
          <cell r="E393">
            <v>94347000</v>
          </cell>
          <cell r="F393">
            <v>0</v>
          </cell>
          <cell r="G393">
            <v>479271977</v>
          </cell>
          <cell r="H393">
            <v>34993180</v>
          </cell>
          <cell r="I393">
            <v>34993180</v>
          </cell>
          <cell r="J393">
            <v>349931797</v>
          </cell>
          <cell r="K393">
            <v>34993180</v>
          </cell>
        </row>
        <row r="394">
          <cell r="A394" t="str">
            <v>19845</v>
          </cell>
          <cell r="B394" t="str">
            <v>CAUCA</v>
          </cell>
          <cell r="C394" t="str">
            <v>VILLA RICA</v>
          </cell>
          <cell r="D394">
            <v>217754882</v>
          </cell>
          <cell r="E394">
            <v>19431000</v>
          </cell>
          <cell r="F394">
            <v>0</v>
          </cell>
          <cell r="G394">
            <v>237185882</v>
          </cell>
          <cell r="H394">
            <v>19795898</v>
          </cell>
          <cell r="I394">
            <v>19795898</v>
          </cell>
          <cell r="J394">
            <v>197958984</v>
          </cell>
          <cell r="K394">
            <v>19795898</v>
          </cell>
        </row>
        <row r="395">
          <cell r="A395" t="str">
            <v>20011</v>
          </cell>
          <cell r="B395" t="str">
            <v>CESAR</v>
          </cell>
          <cell r="C395" t="str">
            <v>AGUACHICA</v>
          </cell>
          <cell r="D395">
            <v>1296369499</v>
          </cell>
          <cell r="E395">
            <v>123084000</v>
          </cell>
          <cell r="F395">
            <v>0</v>
          </cell>
          <cell r="G395">
            <v>1419453499</v>
          </cell>
          <cell r="H395">
            <v>117851773</v>
          </cell>
          <cell r="I395">
            <v>117851773</v>
          </cell>
          <cell r="J395">
            <v>1178517726</v>
          </cell>
          <cell r="K395">
            <v>117851773</v>
          </cell>
        </row>
        <row r="396">
          <cell r="A396" t="str">
            <v>20013</v>
          </cell>
          <cell r="B396" t="str">
            <v>CESAR</v>
          </cell>
          <cell r="C396" t="str">
            <v>AGUSTIN CODAZZI</v>
          </cell>
          <cell r="D396">
            <v>1165562720</v>
          </cell>
          <cell r="E396">
            <v>137652000</v>
          </cell>
          <cell r="F396">
            <v>0</v>
          </cell>
          <cell r="G396">
            <v>1303214720</v>
          </cell>
          <cell r="H396">
            <v>105960247</v>
          </cell>
          <cell r="I396">
            <v>105960247</v>
          </cell>
          <cell r="J396">
            <v>1059602473</v>
          </cell>
          <cell r="K396">
            <v>105960247</v>
          </cell>
        </row>
        <row r="397">
          <cell r="A397" t="str">
            <v>20032</v>
          </cell>
          <cell r="B397" t="str">
            <v>CESAR</v>
          </cell>
          <cell r="C397" t="str">
            <v>ASTREA</v>
          </cell>
          <cell r="D397">
            <v>427931050</v>
          </cell>
          <cell r="E397">
            <v>59001000</v>
          </cell>
          <cell r="F397">
            <v>0</v>
          </cell>
          <cell r="G397">
            <v>486932050</v>
          </cell>
          <cell r="H397">
            <v>38902823</v>
          </cell>
          <cell r="I397">
            <v>38902823</v>
          </cell>
          <cell r="J397">
            <v>389028227</v>
          </cell>
          <cell r="K397">
            <v>38902823</v>
          </cell>
        </row>
        <row r="398">
          <cell r="A398" t="str">
            <v>20045</v>
          </cell>
          <cell r="B398" t="str">
            <v>CESAR</v>
          </cell>
          <cell r="C398" t="str">
            <v>BECERRIL</v>
          </cell>
          <cell r="D398">
            <v>331472506</v>
          </cell>
          <cell r="E398">
            <v>49437000</v>
          </cell>
          <cell r="F398">
            <v>0</v>
          </cell>
          <cell r="G398">
            <v>380909506</v>
          </cell>
          <cell r="H398">
            <v>30133864</v>
          </cell>
          <cell r="I398">
            <v>30133864</v>
          </cell>
          <cell r="J398">
            <v>301338642</v>
          </cell>
          <cell r="K398">
            <v>30133864</v>
          </cell>
        </row>
        <row r="399">
          <cell r="A399" t="str">
            <v>20060</v>
          </cell>
          <cell r="B399" t="str">
            <v>CESAR</v>
          </cell>
          <cell r="C399" t="str">
            <v>BOSCONIA</v>
          </cell>
          <cell r="D399">
            <v>664098885</v>
          </cell>
          <cell r="E399">
            <v>57258000</v>
          </cell>
          <cell r="F399">
            <v>0</v>
          </cell>
          <cell r="G399">
            <v>721356885</v>
          </cell>
          <cell r="H399">
            <v>60372626</v>
          </cell>
          <cell r="I399">
            <v>60372626</v>
          </cell>
          <cell r="J399">
            <v>603726259</v>
          </cell>
          <cell r="K399">
            <v>60372626</v>
          </cell>
        </row>
        <row r="400">
          <cell r="A400" t="str">
            <v>20175</v>
          </cell>
          <cell r="B400" t="str">
            <v>CESAR</v>
          </cell>
          <cell r="C400" t="str">
            <v>CHIMICHAGUA</v>
          </cell>
          <cell r="D400">
            <v>964591701</v>
          </cell>
          <cell r="E400">
            <v>66243000</v>
          </cell>
          <cell r="F400">
            <v>0</v>
          </cell>
          <cell r="G400">
            <v>1030834701</v>
          </cell>
          <cell r="H400">
            <v>87690155</v>
          </cell>
          <cell r="I400">
            <v>87690155</v>
          </cell>
          <cell r="J400">
            <v>876901546</v>
          </cell>
          <cell r="K400">
            <v>87690155</v>
          </cell>
        </row>
        <row r="401">
          <cell r="A401" t="str">
            <v>20178</v>
          </cell>
          <cell r="B401" t="str">
            <v>CESAR</v>
          </cell>
          <cell r="C401" t="str">
            <v>CHIRIGUANA</v>
          </cell>
          <cell r="D401">
            <v>543602206</v>
          </cell>
          <cell r="E401">
            <v>46290000</v>
          </cell>
          <cell r="F401">
            <v>0</v>
          </cell>
          <cell r="G401">
            <v>589892206</v>
          </cell>
          <cell r="H401">
            <v>49418382</v>
          </cell>
          <cell r="I401">
            <v>49418382</v>
          </cell>
          <cell r="J401">
            <v>494183824</v>
          </cell>
          <cell r="K401">
            <v>49418382</v>
          </cell>
        </row>
        <row r="402">
          <cell r="A402" t="str">
            <v>20228</v>
          </cell>
          <cell r="B402" t="str">
            <v>CESAR</v>
          </cell>
          <cell r="C402" t="str">
            <v>CURUMANI</v>
          </cell>
          <cell r="D402">
            <v>600945924</v>
          </cell>
          <cell r="E402">
            <v>75090000</v>
          </cell>
          <cell r="F402">
            <v>0</v>
          </cell>
          <cell r="G402">
            <v>676035924</v>
          </cell>
          <cell r="H402">
            <v>54631448</v>
          </cell>
          <cell r="I402">
            <v>54631448</v>
          </cell>
          <cell r="J402">
            <v>546314476</v>
          </cell>
          <cell r="K402">
            <v>54631448</v>
          </cell>
        </row>
        <row r="403">
          <cell r="A403" t="str">
            <v>20238</v>
          </cell>
          <cell r="B403" t="str">
            <v>CESAR</v>
          </cell>
          <cell r="C403" t="str">
            <v>EL COPEY</v>
          </cell>
          <cell r="D403">
            <v>526811898</v>
          </cell>
          <cell r="E403">
            <v>43920000</v>
          </cell>
          <cell r="F403">
            <v>0</v>
          </cell>
          <cell r="G403">
            <v>570731898</v>
          </cell>
          <cell r="H403">
            <v>47891991</v>
          </cell>
          <cell r="I403">
            <v>47891991</v>
          </cell>
          <cell r="J403">
            <v>478919907</v>
          </cell>
          <cell r="K403">
            <v>47891991</v>
          </cell>
        </row>
        <row r="404">
          <cell r="A404" t="str">
            <v>20250</v>
          </cell>
          <cell r="B404" t="str">
            <v>CESAR</v>
          </cell>
          <cell r="C404" t="str">
            <v>EL PASO</v>
          </cell>
          <cell r="D404">
            <v>604484312</v>
          </cell>
          <cell r="E404">
            <v>50088000</v>
          </cell>
          <cell r="F404">
            <v>0</v>
          </cell>
          <cell r="G404">
            <v>654572312</v>
          </cell>
          <cell r="H404">
            <v>54953119</v>
          </cell>
          <cell r="I404">
            <v>54953119</v>
          </cell>
          <cell r="J404">
            <v>549531193</v>
          </cell>
          <cell r="K404">
            <v>54953119</v>
          </cell>
        </row>
        <row r="405">
          <cell r="A405" t="str">
            <v>20295</v>
          </cell>
          <cell r="B405" t="str">
            <v>CESAR</v>
          </cell>
          <cell r="C405" t="str">
            <v>GAMARRA</v>
          </cell>
          <cell r="D405">
            <v>206870902</v>
          </cell>
          <cell r="E405">
            <v>17157000</v>
          </cell>
          <cell r="F405">
            <v>0</v>
          </cell>
          <cell r="G405">
            <v>224027902</v>
          </cell>
          <cell r="H405">
            <v>18806446</v>
          </cell>
          <cell r="I405">
            <v>18806446</v>
          </cell>
          <cell r="J405">
            <v>188064456</v>
          </cell>
          <cell r="K405">
            <v>18806446</v>
          </cell>
        </row>
        <row r="406">
          <cell r="A406" t="str">
            <v>20310</v>
          </cell>
          <cell r="B406" t="str">
            <v>CESAR</v>
          </cell>
          <cell r="C406" t="str">
            <v>GONZALEZ</v>
          </cell>
          <cell r="D406">
            <v>79504265</v>
          </cell>
          <cell r="E406">
            <v>14058000</v>
          </cell>
          <cell r="F406">
            <v>0</v>
          </cell>
          <cell r="G406">
            <v>93562265</v>
          </cell>
          <cell r="H406">
            <v>7227660</v>
          </cell>
          <cell r="I406">
            <v>7227660</v>
          </cell>
          <cell r="J406">
            <v>72276605</v>
          </cell>
          <cell r="K406">
            <v>7227661</v>
          </cell>
        </row>
        <row r="407">
          <cell r="A407" t="str">
            <v>20383</v>
          </cell>
          <cell r="B407" t="str">
            <v>CESAR</v>
          </cell>
          <cell r="C407" t="str">
            <v>LA GLORIA</v>
          </cell>
          <cell r="D407">
            <v>285469517</v>
          </cell>
          <cell r="E407">
            <v>33090000</v>
          </cell>
          <cell r="F407">
            <v>0</v>
          </cell>
          <cell r="G407">
            <v>318559517</v>
          </cell>
          <cell r="H407">
            <v>25951774</v>
          </cell>
          <cell r="I407">
            <v>25951774</v>
          </cell>
          <cell r="J407">
            <v>259517743</v>
          </cell>
          <cell r="K407">
            <v>25951774</v>
          </cell>
        </row>
        <row r="408">
          <cell r="A408" t="str">
            <v>20400</v>
          </cell>
          <cell r="B408" t="str">
            <v>CESAR</v>
          </cell>
          <cell r="C408" t="str">
            <v>LA JAGUA DE IBIRICO</v>
          </cell>
          <cell r="D408">
            <v>532267617</v>
          </cell>
          <cell r="E408">
            <v>32133000</v>
          </cell>
          <cell r="F408">
            <v>0</v>
          </cell>
          <cell r="G408">
            <v>564400617</v>
          </cell>
          <cell r="H408">
            <v>48387965</v>
          </cell>
          <cell r="I408">
            <v>48387965</v>
          </cell>
          <cell r="J408">
            <v>483879652</v>
          </cell>
          <cell r="K408">
            <v>48387965</v>
          </cell>
        </row>
        <row r="409">
          <cell r="A409" t="str">
            <v>20443</v>
          </cell>
          <cell r="B409" t="str">
            <v>CESAR</v>
          </cell>
          <cell r="C409" t="str">
            <v>MANAURE</v>
          </cell>
          <cell r="D409">
            <v>193344503</v>
          </cell>
          <cell r="E409">
            <v>14739000</v>
          </cell>
          <cell r="F409">
            <v>0</v>
          </cell>
          <cell r="G409">
            <v>208083503</v>
          </cell>
          <cell r="H409">
            <v>17576773</v>
          </cell>
          <cell r="I409">
            <v>17576773</v>
          </cell>
          <cell r="J409">
            <v>175767730</v>
          </cell>
          <cell r="K409">
            <v>17576773</v>
          </cell>
        </row>
        <row r="410">
          <cell r="A410" t="str">
            <v>20517</v>
          </cell>
          <cell r="B410" t="str">
            <v>CESAR</v>
          </cell>
          <cell r="C410" t="str">
            <v>PAILITAS</v>
          </cell>
          <cell r="D410">
            <v>297540603</v>
          </cell>
          <cell r="E410">
            <v>31440000</v>
          </cell>
          <cell r="F410">
            <v>0</v>
          </cell>
          <cell r="G410">
            <v>328980603</v>
          </cell>
          <cell r="H410">
            <v>27049146</v>
          </cell>
          <cell r="I410">
            <v>27049146</v>
          </cell>
          <cell r="J410">
            <v>270491457</v>
          </cell>
          <cell r="K410">
            <v>27049146</v>
          </cell>
        </row>
        <row r="411">
          <cell r="A411" t="str">
            <v>20550</v>
          </cell>
          <cell r="B411" t="str">
            <v>CESAR</v>
          </cell>
          <cell r="C411" t="str">
            <v>PELAYA</v>
          </cell>
          <cell r="D411">
            <v>343224207</v>
          </cell>
          <cell r="E411">
            <v>37332000</v>
          </cell>
          <cell r="F411">
            <v>0</v>
          </cell>
          <cell r="G411">
            <v>380556207</v>
          </cell>
          <cell r="H411">
            <v>31202201</v>
          </cell>
          <cell r="I411">
            <v>31202201</v>
          </cell>
          <cell r="J411">
            <v>312022006</v>
          </cell>
          <cell r="K411">
            <v>31202201</v>
          </cell>
        </row>
        <row r="412">
          <cell r="A412" t="str">
            <v>20570</v>
          </cell>
          <cell r="B412" t="str">
            <v>CESAR</v>
          </cell>
          <cell r="C412" t="str">
            <v>PUEBLO BELLO</v>
          </cell>
          <cell r="D412">
            <v>482225362</v>
          </cell>
          <cell r="E412">
            <v>71994000</v>
          </cell>
          <cell r="F412">
            <v>0</v>
          </cell>
          <cell r="G412">
            <v>554219362</v>
          </cell>
          <cell r="H412">
            <v>43838669</v>
          </cell>
          <cell r="I412">
            <v>43838669</v>
          </cell>
          <cell r="J412">
            <v>438386693</v>
          </cell>
          <cell r="K412">
            <v>43838669</v>
          </cell>
        </row>
        <row r="413">
          <cell r="A413" t="str">
            <v>20614</v>
          </cell>
          <cell r="B413" t="str">
            <v>CESAR</v>
          </cell>
          <cell r="C413" t="str">
            <v>RIO DE ORO</v>
          </cell>
          <cell r="D413">
            <v>292118234</v>
          </cell>
          <cell r="E413">
            <v>31872000</v>
          </cell>
          <cell r="F413">
            <v>0</v>
          </cell>
          <cell r="G413">
            <v>323990234</v>
          </cell>
          <cell r="H413">
            <v>26556203</v>
          </cell>
          <cell r="I413">
            <v>26556203</v>
          </cell>
          <cell r="J413">
            <v>265562031</v>
          </cell>
          <cell r="K413">
            <v>26556203</v>
          </cell>
        </row>
        <row r="414">
          <cell r="A414" t="str">
            <v>20621</v>
          </cell>
          <cell r="B414" t="str">
            <v>CESAR</v>
          </cell>
          <cell r="C414" t="str">
            <v>LA PAZ</v>
          </cell>
          <cell r="D414">
            <v>430572476</v>
          </cell>
          <cell r="E414">
            <v>40377000</v>
          </cell>
          <cell r="F414">
            <v>0</v>
          </cell>
          <cell r="G414">
            <v>470949476</v>
          </cell>
          <cell r="H414">
            <v>39142952</v>
          </cell>
          <cell r="I414">
            <v>39142952</v>
          </cell>
          <cell r="J414">
            <v>391429524</v>
          </cell>
          <cell r="K414">
            <v>39142952</v>
          </cell>
        </row>
        <row r="415">
          <cell r="A415" t="str">
            <v>20710</v>
          </cell>
          <cell r="B415" t="str">
            <v>CESAR</v>
          </cell>
          <cell r="C415" t="str">
            <v>SAN ALBERTO</v>
          </cell>
          <cell r="D415">
            <v>304689847</v>
          </cell>
          <cell r="E415">
            <v>53235000</v>
          </cell>
          <cell r="F415">
            <v>0</v>
          </cell>
          <cell r="G415">
            <v>357924847</v>
          </cell>
          <cell r="H415">
            <v>27699077</v>
          </cell>
          <cell r="I415">
            <v>27699077</v>
          </cell>
          <cell r="J415">
            <v>276990770</v>
          </cell>
          <cell r="K415">
            <v>27699077</v>
          </cell>
        </row>
        <row r="416">
          <cell r="A416" t="str">
            <v>20750</v>
          </cell>
          <cell r="B416" t="str">
            <v>CESAR</v>
          </cell>
          <cell r="C416" t="str">
            <v>SAN DIEGO</v>
          </cell>
          <cell r="D416">
            <v>232661940</v>
          </cell>
          <cell r="E416">
            <v>36084000</v>
          </cell>
          <cell r="F416">
            <v>0</v>
          </cell>
          <cell r="G416">
            <v>268745940</v>
          </cell>
          <cell r="H416">
            <v>21151085</v>
          </cell>
          <cell r="I416">
            <v>21151085</v>
          </cell>
          <cell r="J416">
            <v>211510855</v>
          </cell>
          <cell r="K416">
            <v>21151086</v>
          </cell>
        </row>
        <row r="417">
          <cell r="A417" t="str">
            <v>20770</v>
          </cell>
          <cell r="B417" t="str">
            <v>CESAR</v>
          </cell>
          <cell r="C417" t="str">
            <v>SAN MARTIN</v>
          </cell>
          <cell r="D417">
            <v>292166256</v>
          </cell>
          <cell r="E417">
            <v>46203000</v>
          </cell>
          <cell r="F417">
            <v>0</v>
          </cell>
          <cell r="G417">
            <v>338369256</v>
          </cell>
          <cell r="H417">
            <v>26560569</v>
          </cell>
          <cell r="I417">
            <v>26560569</v>
          </cell>
          <cell r="J417">
            <v>265605687</v>
          </cell>
          <cell r="K417">
            <v>26560569</v>
          </cell>
        </row>
        <row r="418">
          <cell r="A418" t="str">
            <v>20787</v>
          </cell>
          <cell r="B418" t="str">
            <v>CESAR</v>
          </cell>
          <cell r="C418" t="str">
            <v>TAMALAMEQUE</v>
          </cell>
          <cell r="D418">
            <v>371230904</v>
          </cell>
          <cell r="E418">
            <v>34113000</v>
          </cell>
          <cell r="F418">
            <v>0</v>
          </cell>
          <cell r="G418">
            <v>405343904</v>
          </cell>
          <cell r="H418">
            <v>33748264</v>
          </cell>
          <cell r="I418">
            <v>33748264</v>
          </cell>
          <cell r="J418">
            <v>337482640</v>
          </cell>
          <cell r="K418">
            <v>33748264</v>
          </cell>
        </row>
        <row r="419">
          <cell r="A419" t="str">
            <v>23068</v>
          </cell>
          <cell r="B419" t="str">
            <v>CORDOBA</v>
          </cell>
          <cell r="C419" t="str">
            <v>AYAPEL</v>
          </cell>
          <cell r="D419">
            <v>1025347767</v>
          </cell>
          <cell r="E419">
            <v>163461000</v>
          </cell>
          <cell r="F419">
            <v>0</v>
          </cell>
          <cell r="G419">
            <v>1188808767</v>
          </cell>
          <cell r="H419">
            <v>93213433</v>
          </cell>
          <cell r="I419">
            <v>93213433</v>
          </cell>
          <cell r="J419">
            <v>932134334</v>
          </cell>
          <cell r="K419">
            <v>93213433</v>
          </cell>
        </row>
        <row r="420">
          <cell r="A420" t="str">
            <v>23079</v>
          </cell>
          <cell r="B420" t="str">
            <v>CORDOBA</v>
          </cell>
          <cell r="C420" t="str">
            <v>BUENAVISTA</v>
          </cell>
          <cell r="D420">
            <v>494911415</v>
          </cell>
          <cell r="E420">
            <v>56274000</v>
          </cell>
          <cell r="F420">
            <v>0</v>
          </cell>
          <cell r="G420">
            <v>551185415</v>
          </cell>
          <cell r="H420">
            <v>44991947</v>
          </cell>
          <cell r="I420">
            <v>44991947</v>
          </cell>
          <cell r="J420">
            <v>449919468</v>
          </cell>
          <cell r="K420">
            <v>44991947</v>
          </cell>
        </row>
        <row r="421">
          <cell r="A421" t="str">
            <v>23090</v>
          </cell>
          <cell r="B421" t="str">
            <v>CORDOBA</v>
          </cell>
          <cell r="C421" t="str">
            <v>CANALETE</v>
          </cell>
          <cell r="D421">
            <v>627492616</v>
          </cell>
          <cell r="E421">
            <v>36918000</v>
          </cell>
          <cell r="F421">
            <v>0</v>
          </cell>
          <cell r="G421">
            <v>664410616</v>
          </cell>
          <cell r="H421">
            <v>57044783</v>
          </cell>
          <cell r="I421">
            <v>57044783</v>
          </cell>
          <cell r="J421">
            <v>570447833</v>
          </cell>
          <cell r="K421">
            <v>57044783</v>
          </cell>
        </row>
        <row r="422">
          <cell r="A422" t="str">
            <v>23162</v>
          </cell>
          <cell r="B422" t="str">
            <v>CORDOBA</v>
          </cell>
          <cell r="C422" t="str">
            <v>CERETE</v>
          </cell>
          <cell r="D422">
            <v>1642354999</v>
          </cell>
          <cell r="E422">
            <v>213381000</v>
          </cell>
          <cell r="F422">
            <v>0</v>
          </cell>
          <cell r="G422">
            <v>1855735999</v>
          </cell>
          <cell r="H422">
            <v>149305000</v>
          </cell>
          <cell r="I422">
            <v>149305000</v>
          </cell>
          <cell r="J422">
            <v>1493049999</v>
          </cell>
          <cell r="K422">
            <v>149305000</v>
          </cell>
        </row>
        <row r="423">
          <cell r="A423" t="str">
            <v>23168</v>
          </cell>
          <cell r="B423" t="str">
            <v>CORDOBA</v>
          </cell>
          <cell r="C423" t="str">
            <v>CHIMA</v>
          </cell>
          <cell r="D423">
            <v>315898316</v>
          </cell>
          <cell r="E423">
            <v>97113000</v>
          </cell>
          <cell r="F423">
            <v>-6242859</v>
          </cell>
          <cell r="G423">
            <v>406768457</v>
          </cell>
          <cell r="H423">
            <v>28150496</v>
          </cell>
          <cell r="I423">
            <v>28718029</v>
          </cell>
          <cell r="J423">
            <v>281504961</v>
          </cell>
          <cell r="K423">
            <v>28150496</v>
          </cell>
        </row>
        <row r="424">
          <cell r="A424" t="str">
            <v>23182</v>
          </cell>
          <cell r="B424" t="str">
            <v>CORDOBA</v>
          </cell>
          <cell r="C424" t="str">
            <v>CHINU</v>
          </cell>
          <cell r="D424">
            <v>839227641</v>
          </cell>
          <cell r="E424">
            <v>133947000</v>
          </cell>
          <cell r="F424">
            <v>0</v>
          </cell>
          <cell r="G424">
            <v>973174641</v>
          </cell>
          <cell r="H424">
            <v>76293422</v>
          </cell>
          <cell r="I424">
            <v>76293422</v>
          </cell>
          <cell r="J424">
            <v>762934219</v>
          </cell>
          <cell r="K424">
            <v>76293422</v>
          </cell>
        </row>
        <row r="425">
          <cell r="A425" t="str">
            <v>23189</v>
          </cell>
          <cell r="B425" t="str">
            <v>CORDOBA</v>
          </cell>
          <cell r="C425" t="str">
            <v>CIENAGA DE ORO</v>
          </cell>
          <cell r="D425">
            <v>1285587984</v>
          </cell>
          <cell r="E425">
            <v>82614000</v>
          </cell>
          <cell r="F425">
            <v>0</v>
          </cell>
          <cell r="G425">
            <v>1368201984</v>
          </cell>
          <cell r="H425">
            <v>116871635</v>
          </cell>
          <cell r="I425">
            <v>116871635</v>
          </cell>
          <cell r="J425">
            <v>1168716349</v>
          </cell>
          <cell r="K425">
            <v>116871635</v>
          </cell>
        </row>
        <row r="426">
          <cell r="A426" t="str">
            <v>23300</v>
          </cell>
          <cell r="B426" t="str">
            <v>CORDOBA</v>
          </cell>
          <cell r="C426" t="str">
            <v>COTORRA</v>
          </cell>
          <cell r="D426">
            <v>305037943</v>
          </cell>
          <cell r="E426">
            <v>16710000</v>
          </cell>
          <cell r="F426">
            <v>0</v>
          </cell>
          <cell r="G426">
            <v>321747943</v>
          </cell>
          <cell r="H426">
            <v>27730722</v>
          </cell>
          <cell r="I426">
            <v>27730722</v>
          </cell>
          <cell r="J426">
            <v>277307221</v>
          </cell>
          <cell r="K426">
            <v>27730722</v>
          </cell>
        </row>
        <row r="427">
          <cell r="A427" t="str">
            <v>23350</v>
          </cell>
          <cell r="B427" t="str">
            <v>CORDOBA</v>
          </cell>
          <cell r="C427" t="str">
            <v>LA APARTADA</v>
          </cell>
          <cell r="D427">
            <v>255464401</v>
          </cell>
          <cell r="E427">
            <v>42909000</v>
          </cell>
          <cell r="F427">
            <v>0</v>
          </cell>
          <cell r="G427">
            <v>298373401</v>
          </cell>
          <cell r="H427">
            <v>23224036</v>
          </cell>
          <cell r="I427">
            <v>23224036</v>
          </cell>
          <cell r="J427">
            <v>232240365</v>
          </cell>
          <cell r="K427">
            <v>23224037</v>
          </cell>
        </row>
        <row r="428">
          <cell r="A428" t="str">
            <v>23419</v>
          </cell>
          <cell r="B428" t="str">
            <v>CORDOBA</v>
          </cell>
          <cell r="C428" t="str">
            <v>LOS CORDOBAS</v>
          </cell>
          <cell r="D428">
            <v>517836007</v>
          </cell>
          <cell r="E428">
            <v>43059000</v>
          </cell>
          <cell r="F428">
            <v>0</v>
          </cell>
          <cell r="G428">
            <v>560895007</v>
          </cell>
          <cell r="H428">
            <v>47076001</v>
          </cell>
          <cell r="I428">
            <v>47076001</v>
          </cell>
          <cell r="J428">
            <v>470760006</v>
          </cell>
          <cell r="K428">
            <v>47076001</v>
          </cell>
        </row>
        <row r="429">
          <cell r="A429" t="str">
            <v>23464</v>
          </cell>
          <cell r="B429" t="str">
            <v>CORDOBA</v>
          </cell>
          <cell r="C429" t="str">
            <v>MOMIL</v>
          </cell>
          <cell r="D429">
            <v>414296400</v>
          </cell>
          <cell r="E429">
            <v>50328000</v>
          </cell>
          <cell r="F429">
            <v>0</v>
          </cell>
          <cell r="G429">
            <v>464624400</v>
          </cell>
          <cell r="H429">
            <v>37663309</v>
          </cell>
          <cell r="I429">
            <v>37663309</v>
          </cell>
          <cell r="J429">
            <v>376633091</v>
          </cell>
          <cell r="K429">
            <v>37663309</v>
          </cell>
        </row>
        <row r="430">
          <cell r="A430" t="str">
            <v>23466</v>
          </cell>
          <cell r="B430" t="str">
            <v>CORDOBA</v>
          </cell>
          <cell r="C430" t="str">
            <v>MONTELIBANO</v>
          </cell>
          <cell r="D430">
            <v>1216663593</v>
          </cell>
          <cell r="E430">
            <v>145020000</v>
          </cell>
          <cell r="F430">
            <v>0</v>
          </cell>
          <cell r="G430">
            <v>1361683593</v>
          </cell>
          <cell r="H430">
            <v>110605781</v>
          </cell>
          <cell r="I430">
            <v>110605781</v>
          </cell>
          <cell r="J430">
            <v>1106057812</v>
          </cell>
          <cell r="K430">
            <v>110605781</v>
          </cell>
        </row>
        <row r="431">
          <cell r="A431" t="str">
            <v>23500</v>
          </cell>
          <cell r="B431" t="str">
            <v>CORDOBA</v>
          </cell>
          <cell r="C431" t="str">
            <v>MOÑITOS</v>
          </cell>
          <cell r="D431">
            <v>740339688</v>
          </cell>
          <cell r="E431">
            <v>77391000</v>
          </cell>
          <cell r="F431">
            <v>0</v>
          </cell>
          <cell r="G431">
            <v>817730688</v>
          </cell>
          <cell r="H431">
            <v>67303608</v>
          </cell>
          <cell r="I431">
            <v>67303608</v>
          </cell>
          <cell r="J431">
            <v>673036080</v>
          </cell>
          <cell r="K431">
            <v>67303608</v>
          </cell>
        </row>
        <row r="432">
          <cell r="A432" t="str">
            <v>23555</v>
          </cell>
          <cell r="B432" t="str">
            <v>CORDOBA</v>
          </cell>
          <cell r="C432" t="str">
            <v>PLANETA RICA</v>
          </cell>
          <cell r="D432">
            <v>1335103844</v>
          </cell>
          <cell r="E432">
            <v>224559000</v>
          </cell>
          <cell r="F432">
            <v>0</v>
          </cell>
          <cell r="G432">
            <v>1559662844</v>
          </cell>
          <cell r="H432">
            <v>121373077</v>
          </cell>
          <cell r="I432">
            <v>121373077</v>
          </cell>
          <cell r="J432">
            <v>1213730767</v>
          </cell>
          <cell r="K432">
            <v>121373077</v>
          </cell>
        </row>
        <row r="433">
          <cell r="A433" t="str">
            <v>23570</v>
          </cell>
          <cell r="B433" t="str">
            <v>CORDOBA</v>
          </cell>
          <cell r="C433" t="str">
            <v>PUEBLO NUEVO</v>
          </cell>
          <cell r="D433">
            <v>642224840</v>
          </cell>
          <cell r="E433">
            <v>117117000</v>
          </cell>
          <cell r="F433">
            <v>0</v>
          </cell>
          <cell r="G433">
            <v>759341840</v>
          </cell>
          <cell r="H433">
            <v>58384076</v>
          </cell>
          <cell r="I433">
            <v>58384076</v>
          </cell>
          <cell r="J433">
            <v>583840764</v>
          </cell>
          <cell r="K433">
            <v>58384076</v>
          </cell>
        </row>
        <row r="434">
          <cell r="A434" t="str">
            <v>23574</v>
          </cell>
          <cell r="B434" t="str">
            <v>CORDOBA</v>
          </cell>
          <cell r="C434" t="str">
            <v>PUERTO ESCONDIDO</v>
          </cell>
          <cell r="D434">
            <v>619786361</v>
          </cell>
          <cell r="E434">
            <v>41631000</v>
          </cell>
          <cell r="F434">
            <v>0</v>
          </cell>
          <cell r="G434">
            <v>661417361</v>
          </cell>
          <cell r="H434">
            <v>56344215</v>
          </cell>
          <cell r="I434">
            <v>56344215</v>
          </cell>
          <cell r="J434">
            <v>563442146</v>
          </cell>
          <cell r="K434">
            <v>56344215</v>
          </cell>
        </row>
        <row r="435">
          <cell r="A435" t="str">
            <v>23580</v>
          </cell>
          <cell r="B435" t="str">
            <v>CORDOBA</v>
          </cell>
          <cell r="C435" t="str">
            <v>PUERTO LIBERTADOR</v>
          </cell>
          <cell r="D435">
            <v>871930339</v>
          </cell>
          <cell r="E435">
            <v>74616000</v>
          </cell>
          <cell r="F435">
            <v>0</v>
          </cell>
          <cell r="G435">
            <v>946546339</v>
          </cell>
          <cell r="H435">
            <v>79266394</v>
          </cell>
          <cell r="I435">
            <v>79266394</v>
          </cell>
          <cell r="J435">
            <v>792663945</v>
          </cell>
          <cell r="K435">
            <v>79266395</v>
          </cell>
        </row>
        <row r="436">
          <cell r="A436" t="str">
            <v>23586</v>
          </cell>
          <cell r="B436" t="str">
            <v>CORDOBA</v>
          </cell>
          <cell r="C436" t="str">
            <v>PURISIMA</v>
          </cell>
          <cell r="D436">
            <v>375677234</v>
          </cell>
          <cell r="E436">
            <v>57912000</v>
          </cell>
          <cell r="F436">
            <v>0</v>
          </cell>
          <cell r="G436">
            <v>433589234</v>
          </cell>
          <cell r="H436">
            <v>34152476</v>
          </cell>
          <cell r="I436">
            <v>34152476</v>
          </cell>
          <cell r="J436">
            <v>341524758</v>
          </cell>
          <cell r="K436">
            <v>34152476</v>
          </cell>
        </row>
        <row r="437">
          <cell r="A437" t="str">
            <v>23670</v>
          </cell>
          <cell r="B437" t="str">
            <v>CORDOBA</v>
          </cell>
          <cell r="C437" t="str">
            <v>SAN ANDRES D SOTAVEN</v>
          </cell>
          <cell r="D437">
            <v>1143045476</v>
          </cell>
          <cell r="E437">
            <v>329085000</v>
          </cell>
          <cell r="F437">
            <v>-632544694</v>
          </cell>
          <cell r="G437">
            <v>839585782</v>
          </cell>
          <cell r="H437">
            <v>46409162</v>
          </cell>
          <cell r="I437">
            <v>103913225</v>
          </cell>
          <cell r="J437">
            <v>464091620</v>
          </cell>
          <cell r="K437">
            <v>46409162</v>
          </cell>
        </row>
        <row r="438">
          <cell r="A438" t="str">
            <v>23672</v>
          </cell>
          <cell r="B438" t="str">
            <v>CORDOBA</v>
          </cell>
          <cell r="C438" t="str">
            <v>SAN ANTERO</v>
          </cell>
          <cell r="D438">
            <v>848387960</v>
          </cell>
          <cell r="E438">
            <v>110784000</v>
          </cell>
          <cell r="F438">
            <v>0</v>
          </cell>
          <cell r="G438">
            <v>959171960</v>
          </cell>
          <cell r="H438">
            <v>77126178</v>
          </cell>
          <cell r="I438">
            <v>77126178</v>
          </cell>
          <cell r="J438">
            <v>771261782</v>
          </cell>
          <cell r="K438">
            <v>77126178</v>
          </cell>
        </row>
        <row r="439">
          <cell r="A439" t="str">
            <v>23675</v>
          </cell>
          <cell r="B439" t="str">
            <v>CORDOBA</v>
          </cell>
          <cell r="C439" t="str">
            <v>SAN BERNARDO V.</v>
          </cell>
          <cell r="D439">
            <v>839307798</v>
          </cell>
          <cell r="E439">
            <v>79590000</v>
          </cell>
          <cell r="F439">
            <v>0</v>
          </cell>
          <cell r="G439">
            <v>918897798</v>
          </cell>
          <cell r="H439">
            <v>76300709</v>
          </cell>
          <cell r="I439">
            <v>76300709</v>
          </cell>
          <cell r="J439">
            <v>763007089</v>
          </cell>
          <cell r="K439">
            <v>76300709</v>
          </cell>
        </row>
        <row r="440">
          <cell r="A440" t="str">
            <v>23678</v>
          </cell>
          <cell r="B440" t="str">
            <v>CORDOBA</v>
          </cell>
          <cell r="C440" t="str">
            <v>SAN CARLOS</v>
          </cell>
          <cell r="D440">
            <v>636239722</v>
          </cell>
          <cell r="E440">
            <v>68928000</v>
          </cell>
          <cell r="F440">
            <v>0</v>
          </cell>
          <cell r="G440">
            <v>705167722</v>
          </cell>
          <cell r="H440">
            <v>57839975</v>
          </cell>
          <cell r="I440">
            <v>57839975</v>
          </cell>
          <cell r="J440">
            <v>578399747</v>
          </cell>
          <cell r="K440">
            <v>57839975</v>
          </cell>
        </row>
        <row r="441">
          <cell r="A441" t="str">
            <v>23686</v>
          </cell>
          <cell r="B441" t="str">
            <v>CORDOBA</v>
          </cell>
          <cell r="C441" t="str">
            <v>SAN PELAYO</v>
          </cell>
          <cell r="D441">
            <v>837694775</v>
          </cell>
          <cell r="E441">
            <v>100809000</v>
          </cell>
          <cell r="F441">
            <v>0</v>
          </cell>
          <cell r="G441">
            <v>938503775</v>
          </cell>
          <cell r="H441">
            <v>76154070</v>
          </cell>
          <cell r="I441">
            <v>76154070</v>
          </cell>
          <cell r="J441">
            <v>761540705</v>
          </cell>
          <cell r="K441">
            <v>76154071</v>
          </cell>
        </row>
        <row r="442">
          <cell r="A442" t="str">
            <v>23815</v>
          </cell>
          <cell r="B442" t="str">
            <v>CORDOBA</v>
          </cell>
          <cell r="C442" t="str">
            <v>TUCHÍN</v>
          </cell>
          <cell r="D442">
            <v>1070697385</v>
          </cell>
          <cell r="E442">
            <v>317757540</v>
          </cell>
          <cell r="F442">
            <v>638787553</v>
          </cell>
          <cell r="G442">
            <v>2027242478</v>
          </cell>
          <cell r="H442">
            <v>155407722</v>
          </cell>
          <cell r="I442">
            <v>97336126</v>
          </cell>
          <cell r="J442">
            <v>1554077216</v>
          </cell>
          <cell r="K442">
            <v>155407722</v>
          </cell>
        </row>
        <row r="443">
          <cell r="A443" t="str">
            <v>23807</v>
          </cell>
          <cell r="B443" t="str">
            <v>CORDOBA</v>
          </cell>
          <cell r="C443" t="str">
            <v>TIERRALTA</v>
          </cell>
          <cell r="D443">
            <v>1681514043</v>
          </cell>
          <cell r="E443">
            <v>202404000</v>
          </cell>
          <cell r="F443">
            <v>0</v>
          </cell>
          <cell r="G443">
            <v>1883918043</v>
          </cell>
          <cell r="H443">
            <v>152864913</v>
          </cell>
          <cell r="I443">
            <v>152864913</v>
          </cell>
          <cell r="J443">
            <v>1528649130</v>
          </cell>
          <cell r="K443">
            <v>152864913</v>
          </cell>
        </row>
        <row r="444">
          <cell r="A444" t="str">
            <v>23855</v>
          </cell>
          <cell r="B444" t="str">
            <v>CORDOBA</v>
          </cell>
          <cell r="C444" t="str">
            <v>VALENCIA</v>
          </cell>
          <cell r="D444">
            <v>949967370</v>
          </cell>
          <cell r="E444">
            <v>71601000</v>
          </cell>
          <cell r="F444">
            <v>0</v>
          </cell>
          <cell r="G444">
            <v>1021568370</v>
          </cell>
          <cell r="H444">
            <v>86360670</v>
          </cell>
          <cell r="I444">
            <v>86360670</v>
          </cell>
          <cell r="J444">
            <v>863606700</v>
          </cell>
          <cell r="K444">
            <v>86360670</v>
          </cell>
        </row>
        <row r="445">
          <cell r="A445" t="str">
            <v>25001</v>
          </cell>
          <cell r="B445" t="str">
            <v>CUNDINAMARCA</v>
          </cell>
          <cell r="C445" t="str">
            <v>AGUA DE DIOS</v>
          </cell>
          <cell r="D445">
            <v>140201392</v>
          </cell>
          <cell r="E445">
            <v>30567000</v>
          </cell>
          <cell r="F445">
            <v>0</v>
          </cell>
          <cell r="G445">
            <v>170768392</v>
          </cell>
          <cell r="H445">
            <v>12745581</v>
          </cell>
          <cell r="I445">
            <v>12745581</v>
          </cell>
          <cell r="J445">
            <v>127455811</v>
          </cell>
          <cell r="K445">
            <v>12745581</v>
          </cell>
        </row>
        <row r="446">
          <cell r="A446" t="str">
            <v>25019</v>
          </cell>
          <cell r="B446" t="str">
            <v>CUNDINAMARCA</v>
          </cell>
          <cell r="C446" t="str">
            <v>ALBAN</v>
          </cell>
          <cell r="D446">
            <v>80603926</v>
          </cell>
          <cell r="E446">
            <v>9144000</v>
          </cell>
          <cell r="F446">
            <v>0</v>
          </cell>
          <cell r="G446">
            <v>89747926</v>
          </cell>
          <cell r="H446">
            <v>7327630</v>
          </cell>
          <cell r="I446">
            <v>7327630</v>
          </cell>
          <cell r="J446">
            <v>73276296</v>
          </cell>
          <cell r="K446">
            <v>7327630</v>
          </cell>
        </row>
        <row r="447">
          <cell r="A447" t="str">
            <v>25035</v>
          </cell>
          <cell r="B447" t="str">
            <v>CUNDINAMARCA</v>
          </cell>
          <cell r="C447" t="str">
            <v>ANAPOIMA</v>
          </cell>
          <cell r="D447">
            <v>133981203</v>
          </cell>
          <cell r="E447">
            <v>29772000</v>
          </cell>
          <cell r="F447">
            <v>0</v>
          </cell>
          <cell r="G447">
            <v>163753203</v>
          </cell>
          <cell r="H447">
            <v>12180109</v>
          </cell>
          <cell r="I447">
            <v>12180109</v>
          </cell>
          <cell r="J447">
            <v>121801094</v>
          </cell>
          <cell r="K447">
            <v>12180109</v>
          </cell>
        </row>
        <row r="448">
          <cell r="A448" t="str">
            <v>25040</v>
          </cell>
          <cell r="B448" t="str">
            <v>CUNDINAMARCA</v>
          </cell>
          <cell r="C448" t="str">
            <v>ANOLAIMA</v>
          </cell>
          <cell r="D448">
            <v>218414539</v>
          </cell>
          <cell r="E448">
            <v>39228000</v>
          </cell>
          <cell r="F448">
            <v>0</v>
          </cell>
          <cell r="G448">
            <v>257642539</v>
          </cell>
          <cell r="H448">
            <v>19855867</v>
          </cell>
          <cell r="I448">
            <v>19855867</v>
          </cell>
          <cell r="J448">
            <v>198558672</v>
          </cell>
          <cell r="K448">
            <v>19855867</v>
          </cell>
        </row>
        <row r="449">
          <cell r="A449" t="str">
            <v>25053</v>
          </cell>
          <cell r="B449" t="str">
            <v>CUNDINAMARCA</v>
          </cell>
          <cell r="C449" t="str">
            <v>ARBELAEZ</v>
          </cell>
          <cell r="D449">
            <v>170104635</v>
          </cell>
          <cell r="E449">
            <v>20187000</v>
          </cell>
          <cell r="F449">
            <v>0</v>
          </cell>
          <cell r="G449">
            <v>190291635</v>
          </cell>
          <cell r="H449">
            <v>15464058</v>
          </cell>
          <cell r="I449">
            <v>15464058</v>
          </cell>
          <cell r="J449">
            <v>154640577</v>
          </cell>
          <cell r="K449">
            <v>15464058</v>
          </cell>
        </row>
        <row r="450">
          <cell r="A450" t="str">
            <v>25086</v>
          </cell>
          <cell r="B450" t="str">
            <v>CUNDINAMARCA</v>
          </cell>
          <cell r="C450" t="str">
            <v>BELTRAN</v>
          </cell>
          <cell r="D450">
            <v>37434399</v>
          </cell>
          <cell r="E450">
            <v>7959000</v>
          </cell>
          <cell r="F450">
            <v>0</v>
          </cell>
          <cell r="G450">
            <v>45393399</v>
          </cell>
          <cell r="H450">
            <v>3403127</v>
          </cell>
          <cell r="I450">
            <v>3403127</v>
          </cell>
          <cell r="J450">
            <v>34031272</v>
          </cell>
          <cell r="K450">
            <v>3403127</v>
          </cell>
        </row>
        <row r="451">
          <cell r="A451" t="str">
            <v>25095</v>
          </cell>
          <cell r="B451" t="str">
            <v>CUNDINAMARCA</v>
          </cell>
          <cell r="C451" t="str">
            <v>BITUIMA</v>
          </cell>
          <cell r="D451">
            <v>35770314</v>
          </cell>
          <cell r="E451">
            <v>6606000</v>
          </cell>
          <cell r="F451">
            <v>0</v>
          </cell>
          <cell r="G451">
            <v>42376314</v>
          </cell>
          <cell r="H451">
            <v>3251847</v>
          </cell>
          <cell r="I451">
            <v>3251847</v>
          </cell>
          <cell r="J451">
            <v>32518467</v>
          </cell>
          <cell r="K451">
            <v>3251847</v>
          </cell>
        </row>
        <row r="452">
          <cell r="A452" t="str">
            <v>25099</v>
          </cell>
          <cell r="B452" t="str">
            <v>CUNDINAMARCA</v>
          </cell>
          <cell r="C452" t="str">
            <v>BOJACA</v>
          </cell>
          <cell r="D452">
            <v>104898909</v>
          </cell>
          <cell r="E452">
            <v>13803000</v>
          </cell>
          <cell r="F452">
            <v>0</v>
          </cell>
          <cell r="G452">
            <v>118701909</v>
          </cell>
          <cell r="H452">
            <v>9536264</v>
          </cell>
          <cell r="I452">
            <v>9536264</v>
          </cell>
          <cell r="J452">
            <v>95362645</v>
          </cell>
          <cell r="K452">
            <v>9536265</v>
          </cell>
        </row>
        <row r="453">
          <cell r="A453" t="str">
            <v>25120</v>
          </cell>
          <cell r="B453" t="str">
            <v>CUNDINAMARCA</v>
          </cell>
          <cell r="C453" t="str">
            <v>CABRERA</v>
          </cell>
          <cell r="D453">
            <v>72981871</v>
          </cell>
          <cell r="E453">
            <v>13635000</v>
          </cell>
          <cell r="F453">
            <v>0</v>
          </cell>
          <cell r="G453">
            <v>86616871</v>
          </cell>
          <cell r="H453">
            <v>6634716</v>
          </cell>
          <cell r="I453">
            <v>6634716</v>
          </cell>
          <cell r="J453">
            <v>66347155</v>
          </cell>
          <cell r="K453">
            <v>6634716</v>
          </cell>
        </row>
        <row r="454">
          <cell r="A454" t="str">
            <v>25123</v>
          </cell>
          <cell r="B454" t="str">
            <v>CUNDINAMARCA</v>
          </cell>
          <cell r="C454" t="str">
            <v>CACHIPAY</v>
          </cell>
          <cell r="D454">
            <v>94093617</v>
          </cell>
          <cell r="E454">
            <v>19530000</v>
          </cell>
          <cell r="F454">
            <v>0</v>
          </cell>
          <cell r="G454">
            <v>113623617</v>
          </cell>
          <cell r="H454">
            <v>8553965</v>
          </cell>
          <cell r="I454">
            <v>8553965</v>
          </cell>
          <cell r="J454">
            <v>85539652</v>
          </cell>
          <cell r="K454">
            <v>8553965</v>
          </cell>
        </row>
        <row r="455">
          <cell r="A455" t="str">
            <v>25126</v>
          </cell>
          <cell r="B455" t="str">
            <v>CUNDINAMARCA</v>
          </cell>
          <cell r="C455" t="str">
            <v>CAJICA</v>
          </cell>
          <cell r="D455">
            <v>526013136</v>
          </cell>
          <cell r="E455">
            <v>68643000</v>
          </cell>
          <cell r="F455">
            <v>0</v>
          </cell>
          <cell r="G455">
            <v>594656136</v>
          </cell>
          <cell r="H455">
            <v>47819376</v>
          </cell>
          <cell r="I455">
            <v>47819376</v>
          </cell>
          <cell r="J455">
            <v>478193760</v>
          </cell>
          <cell r="K455">
            <v>47819376</v>
          </cell>
        </row>
        <row r="456">
          <cell r="A456" t="str">
            <v>25148</v>
          </cell>
          <cell r="B456" t="str">
            <v>CUNDINAMARCA</v>
          </cell>
          <cell r="C456" t="str">
            <v>CAPARRAPI</v>
          </cell>
          <cell r="D456">
            <v>242410331</v>
          </cell>
          <cell r="E456">
            <v>38682000</v>
          </cell>
          <cell r="F456">
            <v>0</v>
          </cell>
          <cell r="G456">
            <v>281092331</v>
          </cell>
          <cell r="H456">
            <v>22037303</v>
          </cell>
          <cell r="I456">
            <v>22037303</v>
          </cell>
          <cell r="J456">
            <v>220373028</v>
          </cell>
          <cell r="K456">
            <v>22037303</v>
          </cell>
        </row>
        <row r="457">
          <cell r="A457" t="str">
            <v>25151</v>
          </cell>
          <cell r="B457" t="str">
            <v>CUNDINAMARCA</v>
          </cell>
          <cell r="C457" t="str">
            <v>CAQUEZA</v>
          </cell>
          <cell r="D457">
            <v>227947342</v>
          </cell>
          <cell r="E457">
            <v>21588000</v>
          </cell>
          <cell r="F457">
            <v>0</v>
          </cell>
          <cell r="G457">
            <v>249535342</v>
          </cell>
          <cell r="H457">
            <v>20722486</v>
          </cell>
          <cell r="I457">
            <v>20722486</v>
          </cell>
          <cell r="J457">
            <v>207224856</v>
          </cell>
          <cell r="K457">
            <v>20722486</v>
          </cell>
        </row>
        <row r="458">
          <cell r="A458" t="str">
            <v>25154</v>
          </cell>
          <cell r="B458" t="str">
            <v>CUNDINAMARCA</v>
          </cell>
          <cell r="C458" t="str">
            <v>CARMEN DE CARUPA</v>
          </cell>
          <cell r="D458">
            <v>90962303</v>
          </cell>
          <cell r="E458">
            <v>25089000</v>
          </cell>
          <cell r="F458">
            <v>0</v>
          </cell>
          <cell r="G458">
            <v>116051303</v>
          </cell>
          <cell r="H458">
            <v>8269300</v>
          </cell>
          <cell r="I458">
            <v>8269300</v>
          </cell>
          <cell r="J458">
            <v>82693003</v>
          </cell>
          <cell r="K458">
            <v>8269300</v>
          </cell>
        </row>
        <row r="459">
          <cell r="A459" t="str">
            <v>25168</v>
          </cell>
          <cell r="B459" t="str">
            <v>CUNDINAMARCA</v>
          </cell>
          <cell r="C459" t="str">
            <v>CHAGUANI</v>
          </cell>
          <cell r="D459">
            <v>63117945</v>
          </cell>
          <cell r="E459">
            <v>13005000</v>
          </cell>
          <cell r="F459">
            <v>0</v>
          </cell>
          <cell r="G459">
            <v>76122945</v>
          </cell>
          <cell r="H459">
            <v>5737995</v>
          </cell>
          <cell r="I459">
            <v>5737995</v>
          </cell>
          <cell r="J459">
            <v>57379950</v>
          </cell>
          <cell r="K459">
            <v>5737995</v>
          </cell>
        </row>
        <row r="460">
          <cell r="A460" t="str">
            <v>25175</v>
          </cell>
          <cell r="B460" t="str">
            <v>CUNDINAMARCA</v>
          </cell>
          <cell r="C460" t="str">
            <v>CHIA</v>
          </cell>
          <cell r="D460">
            <v>866135241</v>
          </cell>
          <cell r="E460">
            <v>99501000</v>
          </cell>
          <cell r="F460">
            <v>0</v>
          </cell>
          <cell r="G460">
            <v>965636241</v>
          </cell>
          <cell r="H460">
            <v>78739567</v>
          </cell>
          <cell r="I460">
            <v>78739567</v>
          </cell>
          <cell r="J460">
            <v>787395674</v>
          </cell>
          <cell r="K460">
            <v>78739567</v>
          </cell>
        </row>
        <row r="461">
          <cell r="A461" t="str">
            <v>25178</v>
          </cell>
          <cell r="B461" t="str">
            <v>CUNDINAMARCA</v>
          </cell>
          <cell r="C461" t="str">
            <v>CHIPAQUE</v>
          </cell>
          <cell r="D461">
            <v>111053015</v>
          </cell>
          <cell r="E461">
            <v>26067000</v>
          </cell>
          <cell r="F461">
            <v>0</v>
          </cell>
          <cell r="G461">
            <v>137120015</v>
          </cell>
          <cell r="H461">
            <v>10095729</v>
          </cell>
          <cell r="I461">
            <v>10095729</v>
          </cell>
          <cell r="J461">
            <v>100957286</v>
          </cell>
          <cell r="K461">
            <v>10095729</v>
          </cell>
        </row>
        <row r="462">
          <cell r="A462" t="str">
            <v>25181</v>
          </cell>
          <cell r="B462" t="str">
            <v>CUNDINAMARCA</v>
          </cell>
          <cell r="C462" t="str">
            <v>CHOACHI</v>
          </cell>
          <cell r="D462">
            <v>160530623</v>
          </cell>
          <cell r="E462">
            <v>25653000</v>
          </cell>
          <cell r="F462">
            <v>0</v>
          </cell>
          <cell r="G462">
            <v>186183623</v>
          </cell>
          <cell r="H462">
            <v>14593693</v>
          </cell>
          <cell r="I462">
            <v>14593693</v>
          </cell>
          <cell r="J462">
            <v>145936930</v>
          </cell>
          <cell r="K462">
            <v>14593693</v>
          </cell>
        </row>
        <row r="463">
          <cell r="A463" t="str">
            <v>25183</v>
          </cell>
          <cell r="B463" t="str">
            <v>CUNDINAMARCA</v>
          </cell>
          <cell r="C463" t="str">
            <v>CHOCONTA</v>
          </cell>
          <cell r="D463">
            <v>298646907</v>
          </cell>
          <cell r="E463">
            <v>57567000</v>
          </cell>
          <cell r="F463">
            <v>0</v>
          </cell>
          <cell r="G463">
            <v>356213907</v>
          </cell>
          <cell r="H463">
            <v>27149719</v>
          </cell>
          <cell r="I463">
            <v>27149719</v>
          </cell>
          <cell r="J463">
            <v>271497188</v>
          </cell>
          <cell r="K463">
            <v>27149719</v>
          </cell>
        </row>
        <row r="464">
          <cell r="A464" t="str">
            <v>25200</v>
          </cell>
          <cell r="B464" t="str">
            <v>CUNDINAMARCA</v>
          </cell>
          <cell r="C464" t="str">
            <v>COGUA</v>
          </cell>
          <cell r="D464">
            <v>209106866</v>
          </cell>
          <cell r="E464">
            <v>28656000</v>
          </cell>
          <cell r="F464">
            <v>0</v>
          </cell>
          <cell r="G464">
            <v>237762866</v>
          </cell>
          <cell r="H464">
            <v>19009715</v>
          </cell>
          <cell r="I464">
            <v>19009715</v>
          </cell>
          <cell r="J464">
            <v>190097151</v>
          </cell>
          <cell r="K464">
            <v>19009715</v>
          </cell>
        </row>
        <row r="465">
          <cell r="A465" t="str">
            <v>25214</v>
          </cell>
          <cell r="B465" t="str">
            <v>CUNDINAMARCA</v>
          </cell>
          <cell r="C465" t="str">
            <v>COTA</v>
          </cell>
          <cell r="D465">
            <v>189759193</v>
          </cell>
          <cell r="E465">
            <v>43356000</v>
          </cell>
          <cell r="F465">
            <v>0</v>
          </cell>
          <cell r="G465">
            <v>233115193</v>
          </cell>
          <cell r="H465">
            <v>17250836</v>
          </cell>
          <cell r="I465">
            <v>17250836</v>
          </cell>
          <cell r="J465">
            <v>172508357</v>
          </cell>
          <cell r="K465">
            <v>17250836</v>
          </cell>
        </row>
        <row r="466">
          <cell r="A466" t="str">
            <v>25224</v>
          </cell>
          <cell r="B466" t="str">
            <v>CUNDINAMARCA</v>
          </cell>
          <cell r="C466" t="str">
            <v>CUCUNUBA</v>
          </cell>
          <cell r="D466">
            <v>94732483</v>
          </cell>
          <cell r="E466">
            <v>19125000</v>
          </cell>
          <cell r="F466">
            <v>0</v>
          </cell>
          <cell r="G466">
            <v>113857483</v>
          </cell>
          <cell r="H466">
            <v>8612044</v>
          </cell>
          <cell r="I466">
            <v>8612044</v>
          </cell>
          <cell r="J466">
            <v>86120439</v>
          </cell>
          <cell r="K466">
            <v>8612044</v>
          </cell>
        </row>
        <row r="467">
          <cell r="A467" t="str">
            <v>25245</v>
          </cell>
          <cell r="B467" t="str">
            <v>CUNDINAMARCA</v>
          </cell>
          <cell r="C467" t="str">
            <v>EL COLEGIO</v>
          </cell>
          <cell r="D467">
            <v>309529752</v>
          </cell>
          <cell r="E467">
            <v>41544000</v>
          </cell>
          <cell r="F467">
            <v>0</v>
          </cell>
          <cell r="G467">
            <v>351073752</v>
          </cell>
          <cell r="H467">
            <v>28139068</v>
          </cell>
          <cell r="I467">
            <v>28139068</v>
          </cell>
          <cell r="J467">
            <v>281390684</v>
          </cell>
          <cell r="K467">
            <v>28139068</v>
          </cell>
        </row>
        <row r="468">
          <cell r="A468" t="str">
            <v>25258</v>
          </cell>
          <cell r="B468" t="str">
            <v>CUNDINAMARCA</v>
          </cell>
          <cell r="C468" t="str">
            <v>EL PEÐON</v>
          </cell>
          <cell r="D468">
            <v>84398076</v>
          </cell>
          <cell r="E468">
            <v>8364000</v>
          </cell>
          <cell r="F468">
            <v>0</v>
          </cell>
          <cell r="G468">
            <v>92762076</v>
          </cell>
          <cell r="H468">
            <v>7672552</v>
          </cell>
          <cell r="I468">
            <v>7672552</v>
          </cell>
          <cell r="J468">
            <v>76725524</v>
          </cell>
          <cell r="K468">
            <v>7672552</v>
          </cell>
        </row>
        <row r="469">
          <cell r="A469" t="str">
            <v>25260</v>
          </cell>
          <cell r="B469" t="str">
            <v>CUNDINAMARCA</v>
          </cell>
          <cell r="C469" t="str">
            <v>EL ROSAL</v>
          </cell>
          <cell r="D469">
            <v>144345266</v>
          </cell>
          <cell r="E469">
            <v>24324000</v>
          </cell>
          <cell r="F469">
            <v>0</v>
          </cell>
          <cell r="G469">
            <v>168669266</v>
          </cell>
          <cell r="H469">
            <v>13122297</v>
          </cell>
          <cell r="I469">
            <v>13122297</v>
          </cell>
          <cell r="J469">
            <v>131222969</v>
          </cell>
          <cell r="K469">
            <v>13122297</v>
          </cell>
        </row>
        <row r="470">
          <cell r="A470" t="str">
            <v>25269</v>
          </cell>
          <cell r="B470" t="str">
            <v>CUNDINAMARCA</v>
          </cell>
          <cell r="C470" t="str">
            <v>FACATATIVA</v>
          </cell>
          <cell r="D470">
            <v>1235484305</v>
          </cell>
          <cell r="E470">
            <v>137883000</v>
          </cell>
          <cell r="F470">
            <v>0</v>
          </cell>
          <cell r="G470">
            <v>1373367305</v>
          </cell>
          <cell r="H470">
            <v>112316755</v>
          </cell>
          <cell r="I470">
            <v>112316755</v>
          </cell>
          <cell r="J470">
            <v>1123167550</v>
          </cell>
          <cell r="K470">
            <v>112316755</v>
          </cell>
        </row>
        <row r="471">
          <cell r="A471" t="str">
            <v>25279</v>
          </cell>
          <cell r="B471" t="str">
            <v>CUNDINAMARCA</v>
          </cell>
          <cell r="C471" t="str">
            <v>FOMEQUE</v>
          </cell>
          <cell r="D471">
            <v>143222846</v>
          </cell>
          <cell r="E471">
            <v>21051000</v>
          </cell>
          <cell r="F471">
            <v>0</v>
          </cell>
          <cell r="G471">
            <v>164273846</v>
          </cell>
          <cell r="H471">
            <v>13020259</v>
          </cell>
          <cell r="I471">
            <v>13020259</v>
          </cell>
          <cell r="J471">
            <v>130202587</v>
          </cell>
          <cell r="K471">
            <v>13020259</v>
          </cell>
        </row>
        <row r="472">
          <cell r="A472" t="str">
            <v>25281</v>
          </cell>
          <cell r="B472" t="str">
            <v>CUNDINAMARCA</v>
          </cell>
          <cell r="C472" t="str">
            <v>FOSCA</v>
          </cell>
          <cell r="D472">
            <v>99126472</v>
          </cell>
          <cell r="E472">
            <v>22095000</v>
          </cell>
          <cell r="F472">
            <v>0</v>
          </cell>
          <cell r="G472">
            <v>121221472</v>
          </cell>
          <cell r="H472">
            <v>9011497</v>
          </cell>
          <cell r="I472">
            <v>9011497</v>
          </cell>
          <cell r="J472">
            <v>90114975</v>
          </cell>
          <cell r="K472">
            <v>9011498</v>
          </cell>
        </row>
        <row r="473">
          <cell r="A473" t="str">
            <v>25286</v>
          </cell>
          <cell r="B473" t="str">
            <v>CUNDINAMARCA</v>
          </cell>
          <cell r="C473" t="str">
            <v>FUNZA</v>
          </cell>
          <cell r="D473">
            <v>545211236</v>
          </cell>
          <cell r="E473">
            <v>64173000</v>
          </cell>
          <cell r="F473">
            <v>0</v>
          </cell>
          <cell r="G473">
            <v>609384236</v>
          </cell>
          <cell r="H473">
            <v>49564658</v>
          </cell>
          <cell r="I473">
            <v>49564658</v>
          </cell>
          <cell r="J473">
            <v>495646578</v>
          </cell>
          <cell r="K473">
            <v>49564658</v>
          </cell>
        </row>
        <row r="474">
          <cell r="A474" t="str">
            <v>25288</v>
          </cell>
          <cell r="B474" t="str">
            <v>CUNDINAMARCA</v>
          </cell>
          <cell r="C474" t="str">
            <v>FUQUENE</v>
          </cell>
          <cell r="D474">
            <v>86285240</v>
          </cell>
          <cell r="E474">
            <v>18660000</v>
          </cell>
          <cell r="F474">
            <v>0</v>
          </cell>
          <cell r="G474">
            <v>104945240</v>
          </cell>
          <cell r="H474">
            <v>7844113</v>
          </cell>
          <cell r="I474">
            <v>7844113</v>
          </cell>
          <cell r="J474">
            <v>78441127</v>
          </cell>
          <cell r="K474">
            <v>7844113</v>
          </cell>
        </row>
        <row r="475">
          <cell r="A475" t="str">
            <v>25293</v>
          </cell>
          <cell r="B475" t="str">
            <v>CUNDINAMARCA</v>
          </cell>
          <cell r="C475" t="str">
            <v>GACHALA</v>
          </cell>
          <cell r="D475">
            <v>87451049</v>
          </cell>
          <cell r="E475">
            <v>12012000</v>
          </cell>
          <cell r="F475">
            <v>0</v>
          </cell>
          <cell r="G475">
            <v>99463049</v>
          </cell>
          <cell r="H475">
            <v>7950095</v>
          </cell>
          <cell r="I475">
            <v>7950095</v>
          </cell>
          <cell r="J475">
            <v>79500954</v>
          </cell>
          <cell r="K475">
            <v>7950095</v>
          </cell>
        </row>
        <row r="476">
          <cell r="A476" t="str">
            <v>25295</v>
          </cell>
          <cell r="B476" t="str">
            <v>CUNDINAMARCA</v>
          </cell>
          <cell r="C476" t="str">
            <v>GACHANCIPA</v>
          </cell>
          <cell r="D476">
            <v>131321734</v>
          </cell>
          <cell r="E476">
            <v>15330000</v>
          </cell>
          <cell r="F476">
            <v>0</v>
          </cell>
          <cell r="G476">
            <v>146651734</v>
          </cell>
          <cell r="H476">
            <v>11938339</v>
          </cell>
          <cell r="I476">
            <v>11938339</v>
          </cell>
          <cell r="J476">
            <v>119383395</v>
          </cell>
          <cell r="K476">
            <v>11938340</v>
          </cell>
        </row>
        <row r="477">
          <cell r="A477" t="str">
            <v>25297</v>
          </cell>
          <cell r="B477" t="str">
            <v>CUNDINAMARCA</v>
          </cell>
          <cell r="C477" t="str">
            <v>GACHETA</v>
          </cell>
          <cell r="D477">
            <v>156367896</v>
          </cell>
          <cell r="E477">
            <v>21666000</v>
          </cell>
          <cell r="F477">
            <v>0</v>
          </cell>
          <cell r="G477">
            <v>178033896</v>
          </cell>
          <cell r="H477">
            <v>14215263</v>
          </cell>
          <cell r="I477">
            <v>14215263</v>
          </cell>
          <cell r="J477">
            <v>142152633</v>
          </cell>
          <cell r="K477">
            <v>14215263</v>
          </cell>
        </row>
        <row r="478">
          <cell r="A478" t="str">
            <v>25299</v>
          </cell>
          <cell r="B478" t="str">
            <v>CUNDINAMARCA</v>
          </cell>
          <cell r="C478" t="str">
            <v>GAMA</v>
          </cell>
          <cell r="D478">
            <v>44478211</v>
          </cell>
          <cell r="E478">
            <v>9927000</v>
          </cell>
          <cell r="F478">
            <v>0</v>
          </cell>
          <cell r="G478">
            <v>54405211</v>
          </cell>
          <cell r="H478">
            <v>4043474</v>
          </cell>
          <cell r="I478">
            <v>4043474</v>
          </cell>
          <cell r="J478">
            <v>40434737</v>
          </cell>
          <cell r="K478">
            <v>4043474</v>
          </cell>
        </row>
        <row r="479">
          <cell r="A479" t="str">
            <v>25312</v>
          </cell>
          <cell r="B479" t="str">
            <v>CUNDINAMARCA</v>
          </cell>
          <cell r="C479" t="str">
            <v>GRANADA</v>
          </cell>
          <cell r="D479">
            <v>91347319</v>
          </cell>
          <cell r="E479">
            <v>11538000</v>
          </cell>
          <cell r="F479">
            <v>0</v>
          </cell>
          <cell r="G479">
            <v>102885319</v>
          </cell>
          <cell r="H479">
            <v>8304302</v>
          </cell>
          <cell r="I479">
            <v>8304302</v>
          </cell>
          <cell r="J479">
            <v>83043017</v>
          </cell>
          <cell r="K479">
            <v>8304302</v>
          </cell>
        </row>
        <row r="480">
          <cell r="A480" t="str">
            <v>25317</v>
          </cell>
          <cell r="B480" t="str">
            <v>CUNDINAMARCA</v>
          </cell>
          <cell r="C480" t="str">
            <v>GUACHETA</v>
          </cell>
          <cell r="D480">
            <v>167140733</v>
          </cell>
          <cell r="E480">
            <v>38265000</v>
          </cell>
          <cell r="F480">
            <v>0</v>
          </cell>
          <cell r="G480">
            <v>205405733</v>
          </cell>
          <cell r="H480">
            <v>15194612</v>
          </cell>
          <cell r="I480">
            <v>15194612</v>
          </cell>
          <cell r="J480">
            <v>151946121</v>
          </cell>
          <cell r="K480">
            <v>15194612</v>
          </cell>
        </row>
        <row r="481">
          <cell r="A481" t="str">
            <v>25320</v>
          </cell>
          <cell r="B481" t="str">
            <v>CUNDINAMARCA</v>
          </cell>
          <cell r="C481" t="str">
            <v>GUADUAS</v>
          </cell>
          <cell r="D481">
            <v>333222064</v>
          </cell>
          <cell r="E481">
            <v>85626000</v>
          </cell>
          <cell r="F481">
            <v>0</v>
          </cell>
          <cell r="G481">
            <v>418848064</v>
          </cell>
          <cell r="H481">
            <v>30292915</v>
          </cell>
          <cell r="I481">
            <v>30292915</v>
          </cell>
          <cell r="J481">
            <v>302929149</v>
          </cell>
          <cell r="K481">
            <v>30292915</v>
          </cell>
        </row>
        <row r="482">
          <cell r="A482" t="str">
            <v>25322</v>
          </cell>
          <cell r="B482" t="str">
            <v>CUNDINAMARCA</v>
          </cell>
          <cell r="C482" t="str">
            <v>GUASCA</v>
          </cell>
          <cell r="D482">
            <v>224147381</v>
          </cell>
          <cell r="E482">
            <v>22137000</v>
          </cell>
          <cell r="F482">
            <v>0</v>
          </cell>
          <cell r="G482">
            <v>246284381</v>
          </cell>
          <cell r="H482">
            <v>20377035</v>
          </cell>
          <cell r="I482">
            <v>20377035</v>
          </cell>
          <cell r="J482">
            <v>203770346</v>
          </cell>
          <cell r="K482">
            <v>20377035</v>
          </cell>
        </row>
        <row r="483">
          <cell r="A483" t="str">
            <v>25324</v>
          </cell>
          <cell r="B483" t="str">
            <v>CUNDINAMARCA</v>
          </cell>
          <cell r="C483" t="str">
            <v>GUATAQUI</v>
          </cell>
          <cell r="D483">
            <v>48599478</v>
          </cell>
          <cell r="E483">
            <v>10620000</v>
          </cell>
          <cell r="F483">
            <v>0</v>
          </cell>
          <cell r="G483">
            <v>59219478</v>
          </cell>
          <cell r="H483">
            <v>4418134</v>
          </cell>
          <cell r="I483">
            <v>4418134</v>
          </cell>
          <cell r="J483">
            <v>44181344</v>
          </cell>
          <cell r="K483">
            <v>4418134</v>
          </cell>
        </row>
        <row r="484">
          <cell r="A484" t="str">
            <v>25326</v>
          </cell>
          <cell r="B484" t="str">
            <v>CUNDINAMARCA</v>
          </cell>
          <cell r="C484" t="str">
            <v>GUATAVITA</v>
          </cell>
          <cell r="D484">
            <v>72814623</v>
          </cell>
          <cell r="E484">
            <v>16098000</v>
          </cell>
          <cell r="F484">
            <v>0</v>
          </cell>
          <cell r="G484">
            <v>88912623</v>
          </cell>
          <cell r="H484">
            <v>6619511</v>
          </cell>
          <cell r="I484">
            <v>6619511</v>
          </cell>
          <cell r="J484">
            <v>66195112</v>
          </cell>
          <cell r="K484">
            <v>6619511</v>
          </cell>
        </row>
        <row r="485">
          <cell r="A485" t="str">
            <v>25328</v>
          </cell>
          <cell r="B485" t="str">
            <v>CUNDINAMARCA</v>
          </cell>
          <cell r="C485" t="str">
            <v>GUAYABAL DE SIQUIMA</v>
          </cell>
          <cell r="D485">
            <v>55799386</v>
          </cell>
          <cell r="E485">
            <v>11688000</v>
          </cell>
          <cell r="F485">
            <v>0</v>
          </cell>
          <cell r="G485">
            <v>67487386</v>
          </cell>
          <cell r="H485">
            <v>5072671</v>
          </cell>
          <cell r="I485">
            <v>5072671</v>
          </cell>
          <cell r="J485">
            <v>50726715</v>
          </cell>
          <cell r="K485">
            <v>5072672</v>
          </cell>
        </row>
        <row r="486">
          <cell r="A486" t="str">
            <v>25335</v>
          </cell>
          <cell r="B486" t="str">
            <v>CUNDINAMARCA</v>
          </cell>
          <cell r="C486" t="str">
            <v>GUAYABETAL</v>
          </cell>
          <cell r="D486">
            <v>78187184</v>
          </cell>
          <cell r="E486">
            <v>13692000</v>
          </cell>
          <cell r="F486">
            <v>0</v>
          </cell>
          <cell r="G486">
            <v>91879184</v>
          </cell>
          <cell r="H486">
            <v>7107926</v>
          </cell>
          <cell r="I486">
            <v>7107926</v>
          </cell>
          <cell r="J486">
            <v>71079258</v>
          </cell>
          <cell r="K486">
            <v>7107926</v>
          </cell>
        </row>
        <row r="487">
          <cell r="A487" t="str">
            <v>25339</v>
          </cell>
          <cell r="B487" t="str">
            <v>CUNDINAMARCA</v>
          </cell>
          <cell r="C487" t="str">
            <v>GUTIERREZ</v>
          </cell>
          <cell r="D487">
            <v>63101184</v>
          </cell>
          <cell r="E487">
            <v>8046000</v>
          </cell>
          <cell r="F487">
            <v>0</v>
          </cell>
          <cell r="G487">
            <v>71147184</v>
          </cell>
          <cell r="H487">
            <v>5736471</v>
          </cell>
          <cell r="I487">
            <v>5736471</v>
          </cell>
          <cell r="J487">
            <v>57364713</v>
          </cell>
          <cell r="K487">
            <v>5736471</v>
          </cell>
        </row>
        <row r="488">
          <cell r="A488" t="str">
            <v>25368</v>
          </cell>
          <cell r="B488" t="str">
            <v>CUNDINAMARCA</v>
          </cell>
          <cell r="C488" t="str">
            <v>JERUSALEN</v>
          </cell>
          <cell r="D488">
            <v>44388249</v>
          </cell>
          <cell r="E488">
            <v>5604000</v>
          </cell>
          <cell r="F488">
            <v>0</v>
          </cell>
          <cell r="G488">
            <v>49992249</v>
          </cell>
          <cell r="H488">
            <v>4035295</v>
          </cell>
          <cell r="I488">
            <v>4035295</v>
          </cell>
          <cell r="J488">
            <v>40352954</v>
          </cell>
          <cell r="K488">
            <v>4035295</v>
          </cell>
        </row>
        <row r="489">
          <cell r="A489" t="str">
            <v>25372</v>
          </cell>
          <cell r="B489" t="str">
            <v>CUNDINAMARCA</v>
          </cell>
          <cell r="C489" t="str">
            <v>JUNIN</v>
          </cell>
          <cell r="D489">
            <v>115467918</v>
          </cell>
          <cell r="E489">
            <v>16071000</v>
          </cell>
          <cell r="F489">
            <v>0</v>
          </cell>
          <cell r="G489">
            <v>131538918</v>
          </cell>
          <cell r="H489">
            <v>10497083</v>
          </cell>
          <cell r="I489">
            <v>10497083</v>
          </cell>
          <cell r="J489">
            <v>104970835</v>
          </cell>
          <cell r="K489">
            <v>10497084</v>
          </cell>
        </row>
        <row r="490">
          <cell r="A490" t="str">
            <v>25377</v>
          </cell>
          <cell r="B490" t="str">
            <v>CUNDINAMARCA</v>
          </cell>
          <cell r="C490" t="str">
            <v>LA CALERA</v>
          </cell>
          <cell r="D490">
            <v>224683242</v>
          </cell>
          <cell r="E490">
            <v>29178000</v>
          </cell>
          <cell r="F490">
            <v>0</v>
          </cell>
          <cell r="G490">
            <v>253861242</v>
          </cell>
          <cell r="H490">
            <v>20425749</v>
          </cell>
          <cell r="I490">
            <v>20425749</v>
          </cell>
          <cell r="J490">
            <v>204257493</v>
          </cell>
          <cell r="K490">
            <v>20425749</v>
          </cell>
        </row>
        <row r="491">
          <cell r="A491" t="str">
            <v>25386</v>
          </cell>
          <cell r="B491" t="str">
            <v>CUNDINAMARCA</v>
          </cell>
          <cell r="C491" t="str">
            <v>LA MESA</v>
          </cell>
          <cell r="D491">
            <v>338287036</v>
          </cell>
          <cell r="E491">
            <v>36453000</v>
          </cell>
          <cell r="F491">
            <v>0</v>
          </cell>
          <cell r="G491">
            <v>374740036</v>
          </cell>
          <cell r="H491">
            <v>30753367</v>
          </cell>
          <cell r="I491">
            <v>30753367</v>
          </cell>
          <cell r="J491">
            <v>307533669</v>
          </cell>
          <cell r="K491">
            <v>30753367</v>
          </cell>
        </row>
        <row r="492">
          <cell r="A492" t="str">
            <v>25394</v>
          </cell>
          <cell r="B492" t="str">
            <v>CUNDINAMARCA</v>
          </cell>
          <cell r="C492" t="str">
            <v>LA PALMA</v>
          </cell>
          <cell r="D492">
            <v>146187785</v>
          </cell>
          <cell r="E492">
            <v>26694000</v>
          </cell>
          <cell r="F492">
            <v>0</v>
          </cell>
          <cell r="G492">
            <v>172881785</v>
          </cell>
          <cell r="H492">
            <v>13289799</v>
          </cell>
          <cell r="I492">
            <v>13289799</v>
          </cell>
          <cell r="J492">
            <v>132897986</v>
          </cell>
          <cell r="K492">
            <v>13289799</v>
          </cell>
        </row>
        <row r="493">
          <cell r="A493" t="str">
            <v>25398</v>
          </cell>
          <cell r="B493" t="str">
            <v>CUNDINAMARCA</v>
          </cell>
          <cell r="C493" t="str">
            <v>LA PEÑA</v>
          </cell>
          <cell r="D493">
            <v>129998709</v>
          </cell>
          <cell r="E493">
            <v>10890000</v>
          </cell>
          <cell r="F493">
            <v>0</v>
          </cell>
          <cell r="G493">
            <v>140888709</v>
          </cell>
          <cell r="H493">
            <v>11818064</v>
          </cell>
          <cell r="I493">
            <v>11818064</v>
          </cell>
          <cell r="J493">
            <v>118180645</v>
          </cell>
          <cell r="K493">
            <v>11818065</v>
          </cell>
        </row>
        <row r="494">
          <cell r="A494" t="str">
            <v>25402</v>
          </cell>
          <cell r="B494" t="str">
            <v>CUNDINAMARCA</v>
          </cell>
          <cell r="C494" t="str">
            <v>LA VEGA</v>
          </cell>
          <cell r="D494">
            <v>212878773</v>
          </cell>
          <cell r="E494">
            <v>29028000</v>
          </cell>
          <cell r="F494">
            <v>0</v>
          </cell>
          <cell r="G494">
            <v>241906773</v>
          </cell>
          <cell r="H494">
            <v>19352616</v>
          </cell>
          <cell r="I494">
            <v>19352616</v>
          </cell>
          <cell r="J494">
            <v>193526157</v>
          </cell>
          <cell r="K494">
            <v>19352616</v>
          </cell>
        </row>
        <row r="495">
          <cell r="A495" t="str">
            <v>25407</v>
          </cell>
          <cell r="B495" t="str">
            <v>CUNDINAMARCA</v>
          </cell>
          <cell r="C495" t="str">
            <v>LENGUAZAQUE</v>
          </cell>
          <cell r="D495">
            <v>120917127</v>
          </cell>
          <cell r="E495">
            <v>27966000</v>
          </cell>
          <cell r="F495">
            <v>0</v>
          </cell>
          <cell r="G495">
            <v>148883127</v>
          </cell>
          <cell r="H495">
            <v>10992466</v>
          </cell>
          <cell r="I495">
            <v>10992466</v>
          </cell>
          <cell r="J495">
            <v>109924661</v>
          </cell>
          <cell r="K495">
            <v>10992466</v>
          </cell>
        </row>
        <row r="496">
          <cell r="A496" t="str">
            <v>25426</v>
          </cell>
          <cell r="B496" t="str">
            <v>CUNDINAMARCA</v>
          </cell>
          <cell r="C496" t="str">
            <v>MACHETA</v>
          </cell>
          <cell r="D496">
            <v>108484984</v>
          </cell>
          <cell r="E496">
            <v>11427000</v>
          </cell>
          <cell r="F496">
            <v>0</v>
          </cell>
          <cell r="G496">
            <v>119911984</v>
          </cell>
          <cell r="H496">
            <v>9862271</v>
          </cell>
          <cell r="I496">
            <v>9862271</v>
          </cell>
          <cell r="J496">
            <v>98622713</v>
          </cell>
          <cell r="K496">
            <v>9862271</v>
          </cell>
        </row>
        <row r="497">
          <cell r="A497" t="str">
            <v>25430</v>
          </cell>
          <cell r="B497" t="str">
            <v>CUNDINAMARCA</v>
          </cell>
          <cell r="C497" t="str">
            <v>MADRID</v>
          </cell>
          <cell r="D497">
            <v>619982781</v>
          </cell>
          <cell r="E497">
            <v>93804000</v>
          </cell>
          <cell r="F497">
            <v>0</v>
          </cell>
          <cell r="G497">
            <v>713786781</v>
          </cell>
          <cell r="H497">
            <v>56362071</v>
          </cell>
          <cell r="I497">
            <v>56362071</v>
          </cell>
          <cell r="J497">
            <v>563620710</v>
          </cell>
          <cell r="K497">
            <v>56362071</v>
          </cell>
        </row>
        <row r="498">
          <cell r="A498" t="str">
            <v>25436</v>
          </cell>
          <cell r="B498" t="str">
            <v>CUNDINAMARCA</v>
          </cell>
          <cell r="C498" t="str">
            <v>MANTA</v>
          </cell>
          <cell r="D498">
            <v>59970256</v>
          </cell>
          <cell r="E498">
            <v>9945000</v>
          </cell>
          <cell r="F498">
            <v>0</v>
          </cell>
          <cell r="G498">
            <v>69915256</v>
          </cell>
          <cell r="H498">
            <v>5451841</v>
          </cell>
          <cell r="I498">
            <v>5451841</v>
          </cell>
          <cell r="J498">
            <v>54518415</v>
          </cell>
          <cell r="K498">
            <v>5451842</v>
          </cell>
        </row>
        <row r="499">
          <cell r="A499" t="str">
            <v>25438</v>
          </cell>
          <cell r="B499" t="str">
            <v>CUNDINAMARCA</v>
          </cell>
          <cell r="C499" t="str">
            <v>MEDINA</v>
          </cell>
          <cell r="D499">
            <v>145038169</v>
          </cell>
          <cell r="E499">
            <v>19410000</v>
          </cell>
          <cell r="F499">
            <v>0</v>
          </cell>
          <cell r="G499">
            <v>164448169</v>
          </cell>
          <cell r="H499">
            <v>13185288</v>
          </cell>
          <cell r="I499">
            <v>13185288</v>
          </cell>
          <cell r="J499">
            <v>131852881</v>
          </cell>
          <cell r="K499">
            <v>13185288</v>
          </cell>
        </row>
        <row r="500">
          <cell r="A500" t="str">
            <v>25473</v>
          </cell>
          <cell r="B500" t="str">
            <v>CUNDINAMARCA</v>
          </cell>
          <cell r="C500" t="str">
            <v>MOSQUERA</v>
          </cell>
          <cell r="D500">
            <v>612824697</v>
          </cell>
          <cell r="E500">
            <v>134997000</v>
          </cell>
          <cell r="F500">
            <v>0</v>
          </cell>
          <cell r="G500">
            <v>747821697</v>
          </cell>
          <cell r="H500">
            <v>55711336</v>
          </cell>
          <cell r="I500">
            <v>55711336</v>
          </cell>
          <cell r="J500">
            <v>557113361</v>
          </cell>
          <cell r="K500">
            <v>55711336</v>
          </cell>
        </row>
        <row r="501">
          <cell r="A501" t="str">
            <v>25483</v>
          </cell>
          <cell r="B501" t="str">
            <v>CUNDINAMARCA</v>
          </cell>
          <cell r="C501" t="str">
            <v>NARIÐO</v>
          </cell>
          <cell r="D501">
            <v>38690188</v>
          </cell>
          <cell r="E501">
            <v>4020000</v>
          </cell>
          <cell r="F501">
            <v>0</v>
          </cell>
          <cell r="G501">
            <v>42710188</v>
          </cell>
          <cell r="H501">
            <v>3517290</v>
          </cell>
          <cell r="I501">
            <v>3517290</v>
          </cell>
          <cell r="J501">
            <v>35172898</v>
          </cell>
          <cell r="K501">
            <v>3517290</v>
          </cell>
        </row>
        <row r="502">
          <cell r="A502" t="str">
            <v>25486</v>
          </cell>
          <cell r="B502" t="str">
            <v>CUNDINAMARCA</v>
          </cell>
          <cell r="C502" t="str">
            <v>NEMOCON</v>
          </cell>
          <cell r="D502">
            <v>165054657</v>
          </cell>
          <cell r="E502">
            <v>22656000</v>
          </cell>
          <cell r="F502">
            <v>0</v>
          </cell>
          <cell r="G502">
            <v>187710657</v>
          </cell>
          <cell r="H502">
            <v>15004969</v>
          </cell>
          <cell r="I502">
            <v>15004969</v>
          </cell>
          <cell r="J502">
            <v>150049688</v>
          </cell>
          <cell r="K502">
            <v>15004969</v>
          </cell>
        </row>
        <row r="503">
          <cell r="A503" t="str">
            <v>25488</v>
          </cell>
          <cell r="B503" t="str">
            <v>CUNDINAMARCA</v>
          </cell>
          <cell r="C503" t="str">
            <v>NILO</v>
          </cell>
          <cell r="D503">
            <v>83313030</v>
          </cell>
          <cell r="E503">
            <v>15783000</v>
          </cell>
          <cell r="F503">
            <v>0</v>
          </cell>
          <cell r="G503">
            <v>99096030</v>
          </cell>
          <cell r="H503">
            <v>7573912</v>
          </cell>
          <cell r="I503">
            <v>7573912</v>
          </cell>
          <cell r="J503">
            <v>75739118</v>
          </cell>
          <cell r="K503">
            <v>7573912</v>
          </cell>
        </row>
        <row r="504">
          <cell r="A504" t="str">
            <v>25489</v>
          </cell>
          <cell r="B504" t="str">
            <v>CUNDINAMARCA</v>
          </cell>
          <cell r="C504" t="str">
            <v>NIMAIMA</v>
          </cell>
          <cell r="D504">
            <v>53689186</v>
          </cell>
          <cell r="E504">
            <v>12357000</v>
          </cell>
          <cell r="F504">
            <v>0</v>
          </cell>
          <cell r="G504">
            <v>66046186</v>
          </cell>
          <cell r="H504">
            <v>4880835</v>
          </cell>
          <cell r="I504">
            <v>4880835</v>
          </cell>
          <cell r="J504">
            <v>48808351</v>
          </cell>
          <cell r="K504">
            <v>4880835</v>
          </cell>
        </row>
        <row r="505">
          <cell r="A505" t="str">
            <v>25491</v>
          </cell>
          <cell r="B505" t="str">
            <v>CUNDINAMARCA</v>
          </cell>
          <cell r="C505" t="str">
            <v>NOCAIMA</v>
          </cell>
          <cell r="D505">
            <v>88573250</v>
          </cell>
          <cell r="E505">
            <v>14970000</v>
          </cell>
          <cell r="F505">
            <v>0</v>
          </cell>
          <cell r="G505">
            <v>103543250</v>
          </cell>
          <cell r="H505">
            <v>8052114</v>
          </cell>
          <cell r="I505">
            <v>8052114</v>
          </cell>
          <cell r="J505">
            <v>80521136</v>
          </cell>
          <cell r="K505">
            <v>8052114</v>
          </cell>
        </row>
        <row r="506">
          <cell r="A506" t="str">
            <v>25506</v>
          </cell>
          <cell r="B506" t="str">
            <v>CUNDINAMARCA</v>
          </cell>
          <cell r="C506" t="str">
            <v>OSPINA PEREZ</v>
          </cell>
          <cell r="D506">
            <v>58678535</v>
          </cell>
          <cell r="E506">
            <v>5316000</v>
          </cell>
          <cell r="F506">
            <v>0</v>
          </cell>
          <cell r="G506">
            <v>63994535</v>
          </cell>
          <cell r="H506">
            <v>5334412</v>
          </cell>
          <cell r="I506">
            <v>5334412</v>
          </cell>
          <cell r="J506">
            <v>53344123</v>
          </cell>
          <cell r="K506">
            <v>5334412</v>
          </cell>
        </row>
        <row r="507">
          <cell r="A507" t="str">
            <v>25513</v>
          </cell>
          <cell r="B507" t="str">
            <v>CUNDINAMARCA</v>
          </cell>
          <cell r="C507" t="str">
            <v>PACHO</v>
          </cell>
          <cell r="D507">
            <v>378942201</v>
          </cell>
          <cell r="E507">
            <v>52230000</v>
          </cell>
          <cell r="F507">
            <v>0</v>
          </cell>
          <cell r="G507">
            <v>431172201</v>
          </cell>
          <cell r="H507">
            <v>34449291</v>
          </cell>
          <cell r="I507">
            <v>34449291</v>
          </cell>
          <cell r="J507">
            <v>344492910</v>
          </cell>
          <cell r="K507">
            <v>34449291</v>
          </cell>
        </row>
        <row r="508">
          <cell r="A508" t="str">
            <v>25518</v>
          </cell>
          <cell r="B508" t="str">
            <v>CUNDINAMARCA</v>
          </cell>
          <cell r="C508" t="str">
            <v>PAIME</v>
          </cell>
          <cell r="D508">
            <v>110336407</v>
          </cell>
          <cell r="E508">
            <v>12216000</v>
          </cell>
          <cell r="F508">
            <v>0</v>
          </cell>
          <cell r="G508">
            <v>122552407</v>
          </cell>
          <cell r="H508">
            <v>10030582</v>
          </cell>
          <cell r="I508">
            <v>10030582</v>
          </cell>
          <cell r="J508">
            <v>100305825</v>
          </cell>
          <cell r="K508">
            <v>10030583</v>
          </cell>
        </row>
        <row r="509">
          <cell r="A509" t="str">
            <v>25524</v>
          </cell>
          <cell r="B509" t="str">
            <v>CUNDINAMARCA</v>
          </cell>
          <cell r="C509" t="str">
            <v>PANDI</v>
          </cell>
          <cell r="D509">
            <v>77431068</v>
          </cell>
          <cell r="E509">
            <v>8226000</v>
          </cell>
          <cell r="F509">
            <v>0</v>
          </cell>
          <cell r="G509">
            <v>85657068</v>
          </cell>
          <cell r="H509">
            <v>7039188</v>
          </cell>
          <cell r="I509">
            <v>7039188</v>
          </cell>
          <cell r="J509">
            <v>70391880</v>
          </cell>
          <cell r="K509">
            <v>7039188</v>
          </cell>
        </row>
        <row r="510">
          <cell r="A510" t="str">
            <v>25530</v>
          </cell>
          <cell r="B510" t="str">
            <v>CUNDINAMARCA</v>
          </cell>
          <cell r="C510" t="str">
            <v>PARATEBUENO</v>
          </cell>
          <cell r="D510">
            <v>99360124</v>
          </cell>
          <cell r="E510">
            <v>14262000</v>
          </cell>
          <cell r="F510">
            <v>0</v>
          </cell>
          <cell r="G510">
            <v>113622124</v>
          </cell>
          <cell r="H510">
            <v>9032739</v>
          </cell>
          <cell r="I510">
            <v>9032739</v>
          </cell>
          <cell r="J510">
            <v>90327385</v>
          </cell>
          <cell r="K510">
            <v>9032739</v>
          </cell>
        </row>
        <row r="511">
          <cell r="A511" t="str">
            <v>25535</v>
          </cell>
          <cell r="B511" t="str">
            <v>CUNDINAMARCA</v>
          </cell>
          <cell r="C511" t="str">
            <v>PASCA</v>
          </cell>
          <cell r="D511">
            <v>185535461</v>
          </cell>
          <cell r="E511">
            <v>31845000</v>
          </cell>
          <cell r="F511">
            <v>0</v>
          </cell>
          <cell r="G511">
            <v>217380461</v>
          </cell>
          <cell r="H511">
            <v>16866860</v>
          </cell>
          <cell r="I511">
            <v>16866860</v>
          </cell>
          <cell r="J511">
            <v>168668601</v>
          </cell>
          <cell r="K511">
            <v>16866860</v>
          </cell>
        </row>
        <row r="512">
          <cell r="A512" t="str">
            <v>25572</v>
          </cell>
          <cell r="B512" t="str">
            <v>CUNDINAMARCA</v>
          </cell>
          <cell r="C512" t="str">
            <v>PUERTO SALGAR</v>
          </cell>
          <cell r="D512">
            <v>219640236</v>
          </cell>
          <cell r="E512">
            <v>23505000</v>
          </cell>
          <cell r="F512">
            <v>0</v>
          </cell>
          <cell r="G512">
            <v>243145236</v>
          </cell>
          <cell r="H512">
            <v>19967294</v>
          </cell>
          <cell r="I512">
            <v>19967294</v>
          </cell>
          <cell r="J512">
            <v>199672942</v>
          </cell>
          <cell r="K512">
            <v>19967294</v>
          </cell>
        </row>
        <row r="513">
          <cell r="A513" t="str">
            <v>25580</v>
          </cell>
          <cell r="B513" t="str">
            <v>CUNDINAMARCA</v>
          </cell>
          <cell r="C513" t="str">
            <v>PULI</v>
          </cell>
          <cell r="D513">
            <v>48375632</v>
          </cell>
          <cell r="E513">
            <v>8847000</v>
          </cell>
          <cell r="F513">
            <v>0</v>
          </cell>
          <cell r="G513">
            <v>57222632</v>
          </cell>
          <cell r="H513">
            <v>4397785</v>
          </cell>
          <cell r="I513">
            <v>4397785</v>
          </cell>
          <cell r="J513">
            <v>43977847</v>
          </cell>
          <cell r="K513">
            <v>4397785</v>
          </cell>
        </row>
        <row r="514">
          <cell r="A514" t="str">
            <v>25592</v>
          </cell>
          <cell r="B514" t="str">
            <v>CUNDINAMARCA</v>
          </cell>
          <cell r="C514" t="str">
            <v>QUEBRADANEGRA</v>
          </cell>
          <cell r="D514">
            <v>60885423</v>
          </cell>
          <cell r="E514">
            <v>16356000</v>
          </cell>
          <cell r="F514">
            <v>0</v>
          </cell>
          <cell r="G514">
            <v>77241423</v>
          </cell>
          <cell r="H514">
            <v>5535038</v>
          </cell>
          <cell r="I514">
            <v>5535038</v>
          </cell>
          <cell r="J514">
            <v>55350385</v>
          </cell>
          <cell r="K514">
            <v>5535039</v>
          </cell>
        </row>
        <row r="515">
          <cell r="A515" t="str">
            <v>25594</v>
          </cell>
          <cell r="B515" t="str">
            <v>CUNDINAMARCA</v>
          </cell>
          <cell r="C515" t="str">
            <v>QUETAME</v>
          </cell>
          <cell r="D515">
            <v>106493399</v>
          </cell>
          <cell r="E515">
            <v>14766000</v>
          </cell>
          <cell r="F515">
            <v>0</v>
          </cell>
          <cell r="G515">
            <v>121259399</v>
          </cell>
          <cell r="H515">
            <v>9681218</v>
          </cell>
          <cell r="I515">
            <v>9681218</v>
          </cell>
          <cell r="J515">
            <v>96812181</v>
          </cell>
          <cell r="K515">
            <v>9681218</v>
          </cell>
        </row>
        <row r="516">
          <cell r="A516" t="str">
            <v>25596</v>
          </cell>
          <cell r="B516" t="str">
            <v>CUNDINAMARCA</v>
          </cell>
          <cell r="C516" t="str">
            <v>QUIPILE</v>
          </cell>
          <cell r="D516">
            <v>132139297</v>
          </cell>
          <cell r="E516">
            <v>19854000</v>
          </cell>
          <cell r="F516">
            <v>0</v>
          </cell>
          <cell r="G516">
            <v>151993297</v>
          </cell>
          <cell r="H516">
            <v>12012663</v>
          </cell>
          <cell r="I516">
            <v>12012663</v>
          </cell>
          <cell r="J516">
            <v>120126634</v>
          </cell>
          <cell r="K516">
            <v>12012663</v>
          </cell>
        </row>
        <row r="517">
          <cell r="A517" t="str">
            <v>25599</v>
          </cell>
          <cell r="B517" t="str">
            <v>CUNDINAMARCA</v>
          </cell>
          <cell r="C517" t="str">
            <v>APULO</v>
          </cell>
          <cell r="D517">
            <v>100746725</v>
          </cell>
          <cell r="E517">
            <v>18834000</v>
          </cell>
          <cell r="F517">
            <v>0</v>
          </cell>
          <cell r="G517">
            <v>119580725</v>
          </cell>
          <cell r="H517">
            <v>9158793</v>
          </cell>
          <cell r="I517">
            <v>9158793</v>
          </cell>
          <cell r="J517">
            <v>91587932</v>
          </cell>
          <cell r="K517">
            <v>9158793</v>
          </cell>
        </row>
        <row r="518">
          <cell r="A518" t="str">
            <v>25612</v>
          </cell>
          <cell r="B518" t="str">
            <v>CUNDINAMARCA</v>
          </cell>
          <cell r="C518" t="str">
            <v>RICAURTE</v>
          </cell>
          <cell r="D518">
            <v>105449663</v>
          </cell>
          <cell r="E518">
            <v>32082000</v>
          </cell>
          <cell r="F518">
            <v>0</v>
          </cell>
          <cell r="G518">
            <v>137531663</v>
          </cell>
          <cell r="H518">
            <v>9586333</v>
          </cell>
          <cell r="I518">
            <v>9586333</v>
          </cell>
          <cell r="J518">
            <v>95863330</v>
          </cell>
          <cell r="K518">
            <v>9586333</v>
          </cell>
        </row>
        <row r="519">
          <cell r="A519" t="str">
            <v>25645</v>
          </cell>
          <cell r="B519" t="str">
            <v>CUNDINAMARCA</v>
          </cell>
          <cell r="C519" t="str">
            <v>SAN ANTONIO D TEQUEN</v>
          </cell>
          <cell r="D519">
            <v>162091872</v>
          </cell>
          <cell r="E519">
            <v>35352000</v>
          </cell>
          <cell r="F519">
            <v>0</v>
          </cell>
          <cell r="G519">
            <v>197443872</v>
          </cell>
          <cell r="H519">
            <v>14735625</v>
          </cell>
          <cell r="I519">
            <v>14735625</v>
          </cell>
          <cell r="J519">
            <v>147356247</v>
          </cell>
          <cell r="K519">
            <v>14735625</v>
          </cell>
        </row>
        <row r="520">
          <cell r="A520" t="str">
            <v>25649</v>
          </cell>
          <cell r="B520" t="str">
            <v>CUNDINAMARCA</v>
          </cell>
          <cell r="C520" t="str">
            <v>SAN BERNARDO</v>
          </cell>
          <cell r="D520">
            <v>155069587</v>
          </cell>
          <cell r="E520">
            <v>27723000</v>
          </cell>
          <cell r="F520">
            <v>0</v>
          </cell>
          <cell r="G520">
            <v>182792587</v>
          </cell>
          <cell r="H520">
            <v>14097235</v>
          </cell>
          <cell r="I520">
            <v>14097235</v>
          </cell>
          <cell r="J520">
            <v>140972352</v>
          </cell>
          <cell r="K520">
            <v>14097235</v>
          </cell>
        </row>
        <row r="521">
          <cell r="A521" t="str">
            <v>25653</v>
          </cell>
          <cell r="B521" t="str">
            <v>CUNDINAMARCA</v>
          </cell>
          <cell r="C521" t="str">
            <v>SAN CAYETANO</v>
          </cell>
          <cell r="D521">
            <v>73402518</v>
          </cell>
          <cell r="E521">
            <v>15873000</v>
          </cell>
          <cell r="F521">
            <v>0</v>
          </cell>
          <cell r="G521">
            <v>89275518</v>
          </cell>
          <cell r="H521">
            <v>6672956</v>
          </cell>
          <cell r="I521">
            <v>6672956</v>
          </cell>
          <cell r="J521">
            <v>66729562</v>
          </cell>
          <cell r="K521">
            <v>6672956</v>
          </cell>
        </row>
        <row r="522">
          <cell r="A522" t="str">
            <v>25658</v>
          </cell>
          <cell r="B522" t="str">
            <v>CUNDINAMARCA</v>
          </cell>
          <cell r="C522" t="str">
            <v>SAN FRANCISCO</v>
          </cell>
          <cell r="D522">
            <v>107159421</v>
          </cell>
          <cell r="E522">
            <v>13359000</v>
          </cell>
          <cell r="F522">
            <v>0</v>
          </cell>
          <cell r="G522">
            <v>120518421</v>
          </cell>
          <cell r="H522">
            <v>9741766</v>
          </cell>
          <cell r="I522">
            <v>9741766</v>
          </cell>
          <cell r="J522">
            <v>97417655</v>
          </cell>
          <cell r="K522">
            <v>9741766</v>
          </cell>
        </row>
        <row r="523">
          <cell r="A523" t="str">
            <v>25662</v>
          </cell>
          <cell r="B523" t="str">
            <v>CUNDINAMARCA</v>
          </cell>
          <cell r="C523" t="str">
            <v>SAN JUAN DE RIOSECO</v>
          </cell>
          <cell r="D523">
            <v>136603869</v>
          </cell>
          <cell r="E523">
            <v>21219000</v>
          </cell>
          <cell r="F523">
            <v>0</v>
          </cell>
          <cell r="G523">
            <v>157822869</v>
          </cell>
          <cell r="H523">
            <v>12418534</v>
          </cell>
          <cell r="I523">
            <v>12418534</v>
          </cell>
          <cell r="J523">
            <v>124185335</v>
          </cell>
          <cell r="K523">
            <v>12418534</v>
          </cell>
        </row>
        <row r="524">
          <cell r="A524" t="str">
            <v>25718</v>
          </cell>
          <cell r="B524" t="str">
            <v>CUNDINAMARCA</v>
          </cell>
          <cell r="C524" t="str">
            <v>SASAIMA</v>
          </cell>
          <cell r="D524">
            <v>162670395</v>
          </cell>
          <cell r="E524">
            <v>19191000</v>
          </cell>
          <cell r="F524">
            <v>0</v>
          </cell>
          <cell r="G524">
            <v>181861395</v>
          </cell>
          <cell r="H524">
            <v>14788218</v>
          </cell>
          <cell r="I524">
            <v>14788218</v>
          </cell>
          <cell r="J524">
            <v>147882177</v>
          </cell>
          <cell r="K524">
            <v>14788218</v>
          </cell>
        </row>
        <row r="525">
          <cell r="A525" t="str">
            <v>25736</v>
          </cell>
          <cell r="B525" t="str">
            <v>CUNDINAMARCA</v>
          </cell>
          <cell r="C525" t="str">
            <v>SESQUILE</v>
          </cell>
          <cell r="D525">
            <v>132030810</v>
          </cell>
          <cell r="E525">
            <v>16326000</v>
          </cell>
          <cell r="F525">
            <v>0</v>
          </cell>
          <cell r="G525">
            <v>148356810</v>
          </cell>
          <cell r="H525">
            <v>12002801</v>
          </cell>
          <cell r="I525">
            <v>12002801</v>
          </cell>
          <cell r="J525">
            <v>120028009</v>
          </cell>
          <cell r="K525">
            <v>12002801</v>
          </cell>
        </row>
        <row r="526">
          <cell r="A526" t="str">
            <v>25740</v>
          </cell>
          <cell r="B526" t="str">
            <v>CUNDINAMARCA</v>
          </cell>
          <cell r="C526" t="str">
            <v>SIBATE</v>
          </cell>
          <cell r="D526">
            <v>352056568</v>
          </cell>
          <cell r="E526">
            <v>55707000</v>
          </cell>
          <cell r="F526">
            <v>0</v>
          </cell>
          <cell r="G526">
            <v>407763568</v>
          </cell>
          <cell r="H526">
            <v>32005143</v>
          </cell>
          <cell r="I526">
            <v>32005143</v>
          </cell>
          <cell r="J526">
            <v>320051425</v>
          </cell>
          <cell r="K526">
            <v>32005143</v>
          </cell>
        </row>
        <row r="527">
          <cell r="A527" t="str">
            <v>25743</v>
          </cell>
          <cell r="B527" t="str">
            <v>CUNDINAMARCA</v>
          </cell>
          <cell r="C527" t="str">
            <v>SILVANIA</v>
          </cell>
          <cell r="D527">
            <v>289546055</v>
          </cell>
          <cell r="E527">
            <v>26940000</v>
          </cell>
          <cell r="F527">
            <v>0</v>
          </cell>
          <cell r="G527">
            <v>316486055</v>
          </cell>
          <cell r="H527">
            <v>26322369</v>
          </cell>
          <cell r="I527">
            <v>26322369</v>
          </cell>
          <cell r="J527">
            <v>263223686</v>
          </cell>
          <cell r="K527">
            <v>26322369</v>
          </cell>
        </row>
        <row r="528">
          <cell r="A528" t="str">
            <v>25745</v>
          </cell>
          <cell r="B528" t="str">
            <v>CUNDINAMARCA</v>
          </cell>
          <cell r="C528" t="str">
            <v>SIMIJACA</v>
          </cell>
          <cell r="D528">
            <v>167117363</v>
          </cell>
          <cell r="E528">
            <v>39813000</v>
          </cell>
          <cell r="F528">
            <v>0</v>
          </cell>
          <cell r="G528">
            <v>206930363</v>
          </cell>
          <cell r="H528">
            <v>15192488</v>
          </cell>
          <cell r="I528">
            <v>15192488</v>
          </cell>
          <cell r="J528">
            <v>151924875</v>
          </cell>
          <cell r="K528">
            <v>15192488</v>
          </cell>
        </row>
        <row r="529">
          <cell r="A529" t="str">
            <v>25758</v>
          </cell>
          <cell r="B529" t="str">
            <v>CUNDINAMARCA</v>
          </cell>
          <cell r="C529" t="str">
            <v>SOPO</v>
          </cell>
          <cell r="D529">
            <v>241227791</v>
          </cell>
          <cell r="E529">
            <v>14985000</v>
          </cell>
          <cell r="F529">
            <v>0</v>
          </cell>
          <cell r="G529">
            <v>256212791</v>
          </cell>
          <cell r="H529">
            <v>21929799</v>
          </cell>
          <cell r="I529">
            <v>21929799</v>
          </cell>
          <cell r="J529">
            <v>219297992</v>
          </cell>
          <cell r="K529">
            <v>21929799</v>
          </cell>
        </row>
        <row r="530">
          <cell r="A530" t="str">
            <v>25769</v>
          </cell>
          <cell r="B530" t="str">
            <v>CUNDINAMARCA</v>
          </cell>
          <cell r="C530" t="str">
            <v>SUBACHOQUE</v>
          </cell>
          <cell r="D530">
            <v>163992075</v>
          </cell>
          <cell r="E530">
            <v>23028000</v>
          </cell>
          <cell r="F530">
            <v>0</v>
          </cell>
          <cell r="G530">
            <v>187020075</v>
          </cell>
          <cell r="H530">
            <v>14908370</v>
          </cell>
          <cell r="I530">
            <v>14908370</v>
          </cell>
          <cell r="J530">
            <v>149083705</v>
          </cell>
          <cell r="K530">
            <v>14908371</v>
          </cell>
        </row>
        <row r="531">
          <cell r="A531" t="str">
            <v>25772</v>
          </cell>
          <cell r="B531" t="str">
            <v>CUNDINAMARCA</v>
          </cell>
          <cell r="C531" t="str">
            <v>SUESCA</v>
          </cell>
          <cell r="D531">
            <v>191746782</v>
          </cell>
          <cell r="E531">
            <v>24417000</v>
          </cell>
          <cell r="F531">
            <v>0</v>
          </cell>
          <cell r="G531">
            <v>216163782</v>
          </cell>
          <cell r="H531">
            <v>17431526</v>
          </cell>
          <cell r="I531">
            <v>17431526</v>
          </cell>
          <cell r="J531">
            <v>174315256</v>
          </cell>
          <cell r="K531">
            <v>17431526</v>
          </cell>
        </row>
        <row r="532">
          <cell r="A532" t="str">
            <v>25777</v>
          </cell>
          <cell r="B532" t="str">
            <v>CUNDINAMARCA</v>
          </cell>
          <cell r="C532" t="str">
            <v>SUPATA</v>
          </cell>
          <cell r="D532">
            <v>75373100</v>
          </cell>
          <cell r="E532">
            <v>9468000</v>
          </cell>
          <cell r="F532">
            <v>0</v>
          </cell>
          <cell r="G532">
            <v>84841100</v>
          </cell>
          <cell r="H532">
            <v>6852100</v>
          </cell>
          <cell r="I532">
            <v>6852100</v>
          </cell>
          <cell r="J532">
            <v>68521000</v>
          </cell>
          <cell r="K532">
            <v>6852100</v>
          </cell>
        </row>
        <row r="533">
          <cell r="A533" t="str">
            <v>25779</v>
          </cell>
          <cell r="B533" t="str">
            <v>CUNDINAMARCA</v>
          </cell>
          <cell r="C533" t="str">
            <v>SUSA</v>
          </cell>
          <cell r="D533">
            <v>80348180</v>
          </cell>
          <cell r="E533">
            <v>9828000</v>
          </cell>
          <cell r="F533">
            <v>0</v>
          </cell>
          <cell r="G533">
            <v>90176180</v>
          </cell>
          <cell r="H533">
            <v>7304380</v>
          </cell>
          <cell r="I533">
            <v>7304380</v>
          </cell>
          <cell r="J533">
            <v>73043800</v>
          </cell>
          <cell r="K533">
            <v>7304380</v>
          </cell>
        </row>
        <row r="534">
          <cell r="A534" t="str">
            <v>25781</v>
          </cell>
          <cell r="B534" t="str">
            <v>CUNDINAMARCA</v>
          </cell>
          <cell r="C534" t="str">
            <v>SUTATAUSA</v>
          </cell>
          <cell r="D534">
            <v>66130899</v>
          </cell>
          <cell r="E534">
            <v>11181000</v>
          </cell>
          <cell r="F534">
            <v>0</v>
          </cell>
          <cell r="G534">
            <v>77311899</v>
          </cell>
          <cell r="H534">
            <v>6011900</v>
          </cell>
          <cell r="I534">
            <v>6011900</v>
          </cell>
          <cell r="J534">
            <v>60118999</v>
          </cell>
          <cell r="K534">
            <v>6011900</v>
          </cell>
        </row>
        <row r="535">
          <cell r="A535" t="str">
            <v>25785</v>
          </cell>
          <cell r="B535" t="str">
            <v>CUNDINAMARCA</v>
          </cell>
          <cell r="C535" t="str">
            <v>TABIO</v>
          </cell>
          <cell r="D535">
            <v>199748665</v>
          </cell>
          <cell r="E535">
            <v>24405000</v>
          </cell>
          <cell r="F535">
            <v>0</v>
          </cell>
          <cell r="G535">
            <v>224153665</v>
          </cell>
          <cell r="H535">
            <v>18158970</v>
          </cell>
          <cell r="I535">
            <v>18158970</v>
          </cell>
          <cell r="J535">
            <v>181589695</v>
          </cell>
          <cell r="K535">
            <v>18158970</v>
          </cell>
        </row>
        <row r="536">
          <cell r="A536" t="str">
            <v>25793</v>
          </cell>
          <cell r="B536" t="str">
            <v>CUNDINAMARCA</v>
          </cell>
          <cell r="C536" t="str">
            <v>TAUSA</v>
          </cell>
          <cell r="D536">
            <v>107864708</v>
          </cell>
          <cell r="E536">
            <v>20109000</v>
          </cell>
          <cell r="F536">
            <v>0</v>
          </cell>
          <cell r="G536">
            <v>127973708</v>
          </cell>
          <cell r="H536">
            <v>9805883</v>
          </cell>
          <cell r="I536">
            <v>9805883</v>
          </cell>
          <cell r="J536">
            <v>98058825</v>
          </cell>
          <cell r="K536">
            <v>9805883</v>
          </cell>
        </row>
        <row r="537">
          <cell r="A537" t="str">
            <v>25797</v>
          </cell>
          <cell r="B537" t="str">
            <v>CUNDINAMARCA</v>
          </cell>
          <cell r="C537" t="str">
            <v>TENA</v>
          </cell>
          <cell r="D537">
            <v>120193106</v>
          </cell>
          <cell r="E537">
            <v>13197000</v>
          </cell>
          <cell r="F537">
            <v>0</v>
          </cell>
          <cell r="G537">
            <v>133390106</v>
          </cell>
          <cell r="H537">
            <v>10926646</v>
          </cell>
          <cell r="I537">
            <v>10926646</v>
          </cell>
          <cell r="J537">
            <v>109266460</v>
          </cell>
          <cell r="K537">
            <v>10926646</v>
          </cell>
        </row>
        <row r="538">
          <cell r="A538" t="str">
            <v>25799</v>
          </cell>
          <cell r="B538" t="str">
            <v>CUNDINAMARCA</v>
          </cell>
          <cell r="C538" t="str">
            <v>TENJO</v>
          </cell>
          <cell r="D538">
            <v>184514085</v>
          </cell>
          <cell r="E538">
            <v>19974000</v>
          </cell>
          <cell r="F538">
            <v>0</v>
          </cell>
          <cell r="G538">
            <v>204488085</v>
          </cell>
          <cell r="H538">
            <v>16774008</v>
          </cell>
          <cell r="I538">
            <v>16774008</v>
          </cell>
          <cell r="J538">
            <v>167740077</v>
          </cell>
          <cell r="K538">
            <v>16774008</v>
          </cell>
        </row>
        <row r="539">
          <cell r="A539" t="str">
            <v>25805</v>
          </cell>
          <cell r="B539" t="str">
            <v>CUNDINAMARCA</v>
          </cell>
          <cell r="C539" t="str">
            <v>TIBACUY</v>
          </cell>
          <cell r="D539">
            <v>70749138</v>
          </cell>
          <cell r="E539">
            <v>12381000</v>
          </cell>
          <cell r="F539">
            <v>0</v>
          </cell>
          <cell r="G539">
            <v>83130138</v>
          </cell>
          <cell r="H539">
            <v>6431740</v>
          </cell>
          <cell r="I539">
            <v>6431740</v>
          </cell>
          <cell r="J539">
            <v>64317398</v>
          </cell>
          <cell r="K539">
            <v>6431740</v>
          </cell>
        </row>
        <row r="540">
          <cell r="A540" t="str">
            <v>25807</v>
          </cell>
          <cell r="B540" t="str">
            <v>CUNDINAMARCA</v>
          </cell>
          <cell r="C540" t="str">
            <v>TIBIRITA</v>
          </cell>
          <cell r="D540">
            <v>36090124</v>
          </cell>
          <cell r="E540">
            <v>7446000</v>
          </cell>
          <cell r="F540">
            <v>0</v>
          </cell>
          <cell r="G540">
            <v>43536124</v>
          </cell>
          <cell r="H540">
            <v>3280920</v>
          </cell>
          <cell r="I540">
            <v>3280920</v>
          </cell>
          <cell r="J540">
            <v>32809204</v>
          </cell>
          <cell r="K540">
            <v>3280920</v>
          </cell>
        </row>
        <row r="541">
          <cell r="A541" t="str">
            <v>25815</v>
          </cell>
          <cell r="B541" t="str">
            <v>CUNDINAMARCA</v>
          </cell>
          <cell r="C541" t="str">
            <v>TOCAIMA</v>
          </cell>
          <cell r="D541">
            <v>200463714</v>
          </cell>
          <cell r="E541">
            <v>41574000</v>
          </cell>
          <cell r="F541">
            <v>0</v>
          </cell>
          <cell r="G541">
            <v>242037714</v>
          </cell>
          <cell r="H541">
            <v>18223974</v>
          </cell>
          <cell r="I541">
            <v>18223974</v>
          </cell>
          <cell r="J541">
            <v>182239740</v>
          </cell>
          <cell r="K541">
            <v>18223974</v>
          </cell>
        </row>
        <row r="542">
          <cell r="A542" t="str">
            <v>25817</v>
          </cell>
          <cell r="B542" t="str">
            <v>CUNDINAMARCA</v>
          </cell>
          <cell r="C542" t="str">
            <v>TOCANCIPA</v>
          </cell>
          <cell r="D542">
            <v>345104766</v>
          </cell>
          <cell r="E542">
            <v>46851000</v>
          </cell>
          <cell r="F542">
            <v>0</v>
          </cell>
          <cell r="G542">
            <v>391955766</v>
          </cell>
          <cell r="H542">
            <v>31373161</v>
          </cell>
          <cell r="I542">
            <v>31373161</v>
          </cell>
          <cell r="J542">
            <v>313731605</v>
          </cell>
          <cell r="K542">
            <v>31373161</v>
          </cell>
        </row>
        <row r="543">
          <cell r="A543" t="str">
            <v>25823</v>
          </cell>
          <cell r="B543" t="str">
            <v>CUNDINAMARCA</v>
          </cell>
          <cell r="C543" t="str">
            <v>TOPAIPI</v>
          </cell>
          <cell r="D543">
            <v>97910433</v>
          </cell>
          <cell r="E543">
            <v>14385000</v>
          </cell>
          <cell r="F543">
            <v>0</v>
          </cell>
          <cell r="G543">
            <v>112295433</v>
          </cell>
          <cell r="H543">
            <v>8900948</v>
          </cell>
          <cell r="I543">
            <v>8900948</v>
          </cell>
          <cell r="J543">
            <v>89009485</v>
          </cell>
          <cell r="K543">
            <v>8900949</v>
          </cell>
        </row>
        <row r="544">
          <cell r="A544" t="str">
            <v>25839</v>
          </cell>
          <cell r="B544" t="str">
            <v>CUNDINAMARCA</v>
          </cell>
          <cell r="C544" t="str">
            <v>UBALA</v>
          </cell>
          <cell r="D544">
            <v>190854950</v>
          </cell>
          <cell r="E544">
            <v>23697000</v>
          </cell>
          <cell r="F544">
            <v>0</v>
          </cell>
          <cell r="G544">
            <v>214551950</v>
          </cell>
          <cell r="H544">
            <v>17350450</v>
          </cell>
          <cell r="I544">
            <v>17350450</v>
          </cell>
          <cell r="J544">
            <v>173504500</v>
          </cell>
          <cell r="K544">
            <v>17350450</v>
          </cell>
        </row>
        <row r="545">
          <cell r="A545" t="str">
            <v>25841</v>
          </cell>
          <cell r="B545" t="str">
            <v>CUNDINAMARCA</v>
          </cell>
          <cell r="C545" t="str">
            <v>UBAQUE</v>
          </cell>
          <cell r="D545">
            <v>89251225</v>
          </cell>
          <cell r="E545">
            <v>15840000</v>
          </cell>
          <cell r="F545">
            <v>0</v>
          </cell>
          <cell r="G545">
            <v>105091225</v>
          </cell>
          <cell r="H545">
            <v>8113748</v>
          </cell>
          <cell r="I545">
            <v>8113748</v>
          </cell>
          <cell r="J545">
            <v>81137477</v>
          </cell>
          <cell r="K545">
            <v>8113748</v>
          </cell>
        </row>
        <row r="546">
          <cell r="A546" t="str">
            <v>25843</v>
          </cell>
          <cell r="B546" t="str">
            <v>CUNDINAMARCA</v>
          </cell>
          <cell r="C546" t="str">
            <v>UBATE</v>
          </cell>
          <cell r="D546">
            <v>435202122</v>
          </cell>
          <cell r="E546">
            <v>105714000</v>
          </cell>
          <cell r="F546">
            <v>0</v>
          </cell>
          <cell r="G546">
            <v>540916122</v>
          </cell>
          <cell r="H546">
            <v>39563829</v>
          </cell>
          <cell r="I546">
            <v>39563829</v>
          </cell>
          <cell r="J546">
            <v>395638293</v>
          </cell>
          <cell r="K546">
            <v>39563829</v>
          </cell>
        </row>
        <row r="547">
          <cell r="A547" t="str">
            <v>25845</v>
          </cell>
          <cell r="B547" t="str">
            <v>CUNDINAMARCA</v>
          </cell>
          <cell r="C547" t="str">
            <v>UNE</v>
          </cell>
          <cell r="D547">
            <v>94067184</v>
          </cell>
          <cell r="E547">
            <v>29145000</v>
          </cell>
          <cell r="F547">
            <v>0</v>
          </cell>
          <cell r="G547">
            <v>123212184</v>
          </cell>
          <cell r="H547">
            <v>8551562</v>
          </cell>
          <cell r="I547">
            <v>8551562</v>
          </cell>
          <cell r="J547">
            <v>85515622</v>
          </cell>
          <cell r="K547">
            <v>8551562</v>
          </cell>
        </row>
        <row r="548">
          <cell r="A548" t="str">
            <v>25851</v>
          </cell>
          <cell r="B548" t="str">
            <v>CUNDINAMARCA</v>
          </cell>
          <cell r="C548" t="str">
            <v>UTICA</v>
          </cell>
          <cell r="D548">
            <v>63973037</v>
          </cell>
          <cell r="E548">
            <v>13038000</v>
          </cell>
          <cell r="F548">
            <v>0</v>
          </cell>
          <cell r="G548">
            <v>77011037</v>
          </cell>
          <cell r="H548">
            <v>5815731</v>
          </cell>
          <cell r="I548">
            <v>5815731</v>
          </cell>
          <cell r="J548">
            <v>58157306</v>
          </cell>
          <cell r="K548">
            <v>5815731</v>
          </cell>
        </row>
        <row r="549">
          <cell r="A549" t="str">
            <v>25862</v>
          </cell>
          <cell r="B549" t="str">
            <v>CUNDINAMARCA</v>
          </cell>
          <cell r="C549" t="str">
            <v>VERGARA</v>
          </cell>
          <cell r="D549">
            <v>114304893</v>
          </cell>
          <cell r="E549">
            <v>18159000</v>
          </cell>
          <cell r="F549">
            <v>0</v>
          </cell>
          <cell r="G549">
            <v>132463893</v>
          </cell>
          <cell r="H549">
            <v>10391354</v>
          </cell>
          <cell r="I549">
            <v>10391354</v>
          </cell>
          <cell r="J549">
            <v>103913539</v>
          </cell>
          <cell r="K549">
            <v>10391354</v>
          </cell>
        </row>
        <row r="550">
          <cell r="A550" t="str">
            <v>25867</v>
          </cell>
          <cell r="B550" t="str">
            <v>CUNDINAMARCA</v>
          </cell>
          <cell r="C550" t="str">
            <v>VIANI</v>
          </cell>
          <cell r="D550">
            <v>60191775</v>
          </cell>
          <cell r="E550">
            <v>12615000</v>
          </cell>
          <cell r="F550">
            <v>0</v>
          </cell>
          <cell r="G550">
            <v>72806775</v>
          </cell>
          <cell r="H550">
            <v>5471980</v>
          </cell>
          <cell r="I550">
            <v>5471980</v>
          </cell>
          <cell r="J550">
            <v>54719795</v>
          </cell>
          <cell r="K550">
            <v>5471980</v>
          </cell>
        </row>
        <row r="551">
          <cell r="A551" t="str">
            <v>25871</v>
          </cell>
          <cell r="B551" t="str">
            <v>CUNDINAMARCA</v>
          </cell>
          <cell r="C551" t="str">
            <v>VILLAGOMEZ</v>
          </cell>
          <cell r="D551">
            <v>36820671</v>
          </cell>
          <cell r="E551">
            <v>5136000</v>
          </cell>
          <cell r="F551">
            <v>0</v>
          </cell>
          <cell r="G551">
            <v>41956671</v>
          </cell>
          <cell r="H551">
            <v>3347334</v>
          </cell>
          <cell r="I551">
            <v>3347334</v>
          </cell>
          <cell r="J551">
            <v>33473337</v>
          </cell>
          <cell r="K551">
            <v>3347334</v>
          </cell>
        </row>
        <row r="552">
          <cell r="A552" t="str">
            <v>25873</v>
          </cell>
          <cell r="B552" t="str">
            <v>CUNDINAMARCA</v>
          </cell>
          <cell r="C552" t="str">
            <v>VILLAPINZON</v>
          </cell>
          <cell r="D552">
            <v>247655767</v>
          </cell>
          <cell r="E552">
            <v>37542000</v>
          </cell>
          <cell r="F552">
            <v>0</v>
          </cell>
          <cell r="G552">
            <v>285197767</v>
          </cell>
          <cell r="H552">
            <v>22514161</v>
          </cell>
          <cell r="I552">
            <v>22514161</v>
          </cell>
          <cell r="J552">
            <v>225141606</v>
          </cell>
          <cell r="K552">
            <v>22514161</v>
          </cell>
        </row>
        <row r="553">
          <cell r="A553" t="str">
            <v>25875</v>
          </cell>
          <cell r="B553" t="str">
            <v>CUNDINAMARCA</v>
          </cell>
          <cell r="C553" t="str">
            <v>VILLETA</v>
          </cell>
          <cell r="D553">
            <v>318679605</v>
          </cell>
          <cell r="E553">
            <v>42618000</v>
          </cell>
          <cell r="F553">
            <v>0</v>
          </cell>
          <cell r="G553">
            <v>361297605</v>
          </cell>
          <cell r="H553">
            <v>28970873</v>
          </cell>
          <cell r="I553">
            <v>28970873</v>
          </cell>
          <cell r="J553">
            <v>289708732</v>
          </cell>
          <cell r="K553">
            <v>28970873</v>
          </cell>
        </row>
        <row r="554">
          <cell r="A554" t="str">
            <v>25878</v>
          </cell>
          <cell r="B554" t="str">
            <v>CUNDINAMARCA</v>
          </cell>
          <cell r="C554" t="str">
            <v>VIOTA</v>
          </cell>
          <cell r="D554">
            <v>212824978</v>
          </cell>
          <cell r="E554">
            <v>39585000</v>
          </cell>
          <cell r="F554">
            <v>0</v>
          </cell>
          <cell r="G554">
            <v>252409978</v>
          </cell>
          <cell r="H554">
            <v>19347725</v>
          </cell>
          <cell r="I554">
            <v>19347725</v>
          </cell>
          <cell r="J554">
            <v>193477253</v>
          </cell>
          <cell r="K554">
            <v>19347725</v>
          </cell>
        </row>
        <row r="555">
          <cell r="A555" t="str">
            <v>25885</v>
          </cell>
          <cell r="B555" t="str">
            <v>CUNDINAMARCA</v>
          </cell>
          <cell r="C555" t="str">
            <v>YACOPI</v>
          </cell>
          <cell r="D555">
            <v>305779599</v>
          </cell>
          <cell r="E555">
            <v>35133000</v>
          </cell>
          <cell r="F555">
            <v>0</v>
          </cell>
          <cell r="G555">
            <v>340912599</v>
          </cell>
          <cell r="H555">
            <v>27798145</v>
          </cell>
          <cell r="I555">
            <v>27798145</v>
          </cell>
          <cell r="J555">
            <v>277981454</v>
          </cell>
          <cell r="K555">
            <v>27798145</v>
          </cell>
        </row>
        <row r="556">
          <cell r="A556" t="str">
            <v>25898</v>
          </cell>
          <cell r="B556" t="str">
            <v>CUNDINAMARCA</v>
          </cell>
          <cell r="C556" t="str">
            <v>ZIPACON</v>
          </cell>
          <cell r="D556">
            <v>64886961</v>
          </cell>
          <cell r="E556">
            <v>6600000</v>
          </cell>
          <cell r="F556">
            <v>0</v>
          </cell>
          <cell r="G556">
            <v>71486961</v>
          </cell>
          <cell r="H556">
            <v>5898815</v>
          </cell>
          <cell r="I556">
            <v>5898815</v>
          </cell>
          <cell r="J556">
            <v>58988146</v>
          </cell>
          <cell r="K556">
            <v>5898815</v>
          </cell>
        </row>
        <row r="557">
          <cell r="A557" t="str">
            <v>25899</v>
          </cell>
          <cell r="B557" t="str">
            <v>CUNDINAMARCA</v>
          </cell>
          <cell r="C557" t="str">
            <v>ZIPAQUIRA</v>
          </cell>
          <cell r="D557">
            <v>1093844845</v>
          </cell>
          <cell r="E557">
            <v>199569000</v>
          </cell>
          <cell r="F557">
            <v>0</v>
          </cell>
          <cell r="G557">
            <v>1293413845</v>
          </cell>
          <cell r="H557">
            <v>99440440</v>
          </cell>
          <cell r="I557">
            <v>99440440</v>
          </cell>
          <cell r="J557">
            <v>994404405</v>
          </cell>
          <cell r="K557">
            <v>99440441</v>
          </cell>
        </row>
        <row r="558">
          <cell r="A558" t="str">
            <v>27006</v>
          </cell>
          <cell r="B558" t="str">
            <v>CHOCO</v>
          </cell>
          <cell r="C558" t="str">
            <v>ACANDI</v>
          </cell>
          <cell r="D558">
            <v>218482945</v>
          </cell>
          <cell r="E558">
            <v>18291000</v>
          </cell>
          <cell r="F558">
            <v>0</v>
          </cell>
          <cell r="G558">
            <v>236773945</v>
          </cell>
          <cell r="H558">
            <v>19862086</v>
          </cell>
          <cell r="I558">
            <v>19862086</v>
          </cell>
          <cell r="J558">
            <v>198620859</v>
          </cell>
          <cell r="K558">
            <v>19862086</v>
          </cell>
        </row>
        <row r="559">
          <cell r="A559" t="str">
            <v>27025</v>
          </cell>
          <cell r="B559" t="str">
            <v>CHOCO</v>
          </cell>
          <cell r="C559" t="str">
            <v>ALTO BAUDO</v>
          </cell>
          <cell r="D559">
            <v>679576890</v>
          </cell>
          <cell r="E559">
            <v>59886000</v>
          </cell>
          <cell r="F559">
            <v>0</v>
          </cell>
          <cell r="G559">
            <v>739462890</v>
          </cell>
          <cell r="H559">
            <v>61779717</v>
          </cell>
          <cell r="I559">
            <v>61779717</v>
          </cell>
          <cell r="J559">
            <v>617797173</v>
          </cell>
          <cell r="K559">
            <v>61779717</v>
          </cell>
        </row>
        <row r="560">
          <cell r="A560" t="str">
            <v>27050</v>
          </cell>
          <cell r="B560" t="str">
            <v>CHOCO</v>
          </cell>
          <cell r="C560" t="str">
            <v>ATRATO</v>
          </cell>
          <cell r="D560">
            <v>189952975</v>
          </cell>
          <cell r="E560">
            <v>8649000</v>
          </cell>
          <cell r="F560">
            <v>0</v>
          </cell>
          <cell r="G560">
            <v>198601975</v>
          </cell>
          <cell r="H560">
            <v>17268452</v>
          </cell>
          <cell r="I560">
            <v>17268452</v>
          </cell>
          <cell r="J560">
            <v>172684523</v>
          </cell>
          <cell r="K560">
            <v>17268452</v>
          </cell>
        </row>
        <row r="561">
          <cell r="A561" t="str">
            <v>27073</v>
          </cell>
          <cell r="B561" t="str">
            <v>CHOCO</v>
          </cell>
          <cell r="C561" t="str">
            <v>BAGADO</v>
          </cell>
          <cell r="D561">
            <v>398967885</v>
          </cell>
          <cell r="E561">
            <v>41718000</v>
          </cell>
          <cell r="F561">
            <v>0</v>
          </cell>
          <cell r="G561">
            <v>440685885</v>
          </cell>
          <cell r="H561">
            <v>36269808</v>
          </cell>
          <cell r="I561">
            <v>36269808</v>
          </cell>
          <cell r="J561">
            <v>362698077</v>
          </cell>
          <cell r="K561">
            <v>36269808</v>
          </cell>
        </row>
        <row r="562">
          <cell r="A562" t="str">
            <v>27075</v>
          </cell>
          <cell r="B562" t="str">
            <v>CHOCO</v>
          </cell>
          <cell r="C562" t="str">
            <v>BAHIA SOLANO</v>
          </cell>
          <cell r="D562">
            <v>201609696</v>
          </cell>
          <cell r="E562">
            <v>21276000</v>
          </cell>
          <cell r="F562">
            <v>0</v>
          </cell>
          <cell r="G562">
            <v>222885696</v>
          </cell>
          <cell r="H562">
            <v>18328154</v>
          </cell>
          <cell r="I562">
            <v>18328154</v>
          </cell>
          <cell r="J562">
            <v>183281542</v>
          </cell>
          <cell r="K562">
            <v>18328154</v>
          </cell>
        </row>
        <row r="563">
          <cell r="A563" t="str">
            <v>27077</v>
          </cell>
          <cell r="B563" t="str">
            <v>CHOCO</v>
          </cell>
          <cell r="C563" t="str">
            <v>BAJO BAUDO-PIZA</v>
          </cell>
          <cell r="D563">
            <v>530827406</v>
          </cell>
          <cell r="E563">
            <v>38694000</v>
          </cell>
          <cell r="F563">
            <v>0</v>
          </cell>
          <cell r="G563">
            <v>569521406</v>
          </cell>
          <cell r="H563">
            <v>48257037</v>
          </cell>
          <cell r="I563">
            <v>48257037</v>
          </cell>
          <cell r="J563">
            <v>482570369</v>
          </cell>
          <cell r="K563">
            <v>48257037</v>
          </cell>
        </row>
        <row r="564">
          <cell r="A564" t="str">
            <v>27099</v>
          </cell>
          <cell r="B564" t="str">
            <v>CHOCO</v>
          </cell>
          <cell r="C564" t="str">
            <v>BOJAYA</v>
          </cell>
          <cell r="D564">
            <v>386867656</v>
          </cell>
          <cell r="E564">
            <v>37413000</v>
          </cell>
          <cell r="F564">
            <v>0</v>
          </cell>
          <cell r="G564">
            <v>424280656</v>
          </cell>
          <cell r="H564">
            <v>35169787</v>
          </cell>
          <cell r="I564">
            <v>35169787</v>
          </cell>
          <cell r="J564">
            <v>351697869</v>
          </cell>
          <cell r="K564">
            <v>35169787</v>
          </cell>
        </row>
        <row r="565">
          <cell r="A565" t="str">
            <v>27135</v>
          </cell>
          <cell r="B565" t="str">
            <v>CHOCO</v>
          </cell>
          <cell r="C565" t="str">
            <v>CANTON DEL SAN PABLO</v>
          </cell>
          <cell r="D565">
            <v>142871355</v>
          </cell>
          <cell r="E565">
            <v>11994000</v>
          </cell>
          <cell r="F565">
            <v>0</v>
          </cell>
          <cell r="G565">
            <v>154865355</v>
          </cell>
          <cell r="H565">
            <v>12988305</v>
          </cell>
          <cell r="I565">
            <v>12988305</v>
          </cell>
          <cell r="J565">
            <v>129883050</v>
          </cell>
          <cell r="K565">
            <v>12988305</v>
          </cell>
        </row>
        <row r="566">
          <cell r="A566" t="str">
            <v>27150</v>
          </cell>
          <cell r="B566" t="str">
            <v>CHOCO</v>
          </cell>
          <cell r="C566" t="str">
            <v>CARMEN DEL DARIEN</v>
          </cell>
          <cell r="D566">
            <v>209411537</v>
          </cell>
          <cell r="E566">
            <v>13605000</v>
          </cell>
          <cell r="F566">
            <v>0</v>
          </cell>
          <cell r="G566">
            <v>223016537</v>
          </cell>
          <cell r="H566">
            <v>19037412</v>
          </cell>
          <cell r="I566">
            <v>19037412</v>
          </cell>
          <cell r="J566">
            <v>190374125</v>
          </cell>
          <cell r="K566">
            <v>19037413</v>
          </cell>
        </row>
        <row r="567">
          <cell r="A567" t="str">
            <v>27160</v>
          </cell>
          <cell r="B567" t="str">
            <v>CHOCO</v>
          </cell>
          <cell r="C567" t="str">
            <v>CERTEGUI</v>
          </cell>
          <cell r="D567">
            <v>133674393</v>
          </cell>
          <cell r="E567">
            <v>9240000</v>
          </cell>
          <cell r="F567">
            <v>0</v>
          </cell>
          <cell r="G567">
            <v>142914393</v>
          </cell>
          <cell r="H567">
            <v>12152218</v>
          </cell>
          <cell r="I567">
            <v>12152218</v>
          </cell>
          <cell r="J567">
            <v>121522175</v>
          </cell>
          <cell r="K567">
            <v>12152218</v>
          </cell>
        </row>
        <row r="568">
          <cell r="A568" t="str">
            <v>27205</v>
          </cell>
          <cell r="B568" t="str">
            <v>CHOCO</v>
          </cell>
          <cell r="C568" t="str">
            <v>CONDOTO</v>
          </cell>
          <cell r="D568">
            <v>379925864</v>
          </cell>
          <cell r="E568">
            <v>18318000</v>
          </cell>
          <cell r="F568">
            <v>0</v>
          </cell>
          <cell r="G568">
            <v>398243864</v>
          </cell>
          <cell r="H568">
            <v>34538715</v>
          </cell>
          <cell r="I568">
            <v>34538715</v>
          </cell>
          <cell r="J568">
            <v>345387149</v>
          </cell>
          <cell r="K568">
            <v>34538715</v>
          </cell>
        </row>
        <row r="569">
          <cell r="A569" t="str">
            <v>27245</v>
          </cell>
          <cell r="B569" t="str">
            <v>CHOCO</v>
          </cell>
          <cell r="C569" t="str">
            <v>EL CARMEN</v>
          </cell>
          <cell r="D569">
            <v>121230505</v>
          </cell>
          <cell r="E569">
            <v>26838000</v>
          </cell>
          <cell r="F569">
            <v>0</v>
          </cell>
          <cell r="G569">
            <v>148068505</v>
          </cell>
          <cell r="H569">
            <v>11020955</v>
          </cell>
          <cell r="I569">
            <v>11020955</v>
          </cell>
          <cell r="J569">
            <v>110209550</v>
          </cell>
          <cell r="K569">
            <v>11020955</v>
          </cell>
        </row>
        <row r="570">
          <cell r="A570" t="str">
            <v>27250</v>
          </cell>
          <cell r="B570" t="str">
            <v>CHOCO</v>
          </cell>
          <cell r="C570" t="str">
            <v>LITORAL DEL SAN JUAN</v>
          </cell>
          <cell r="D570">
            <v>403892294</v>
          </cell>
          <cell r="E570">
            <v>66093000</v>
          </cell>
          <cell r="F570">
            <v>0</v>
          </cell>
          <cell r="G570">
            <v>469985294</v>
          </cell>
          <cell r="H570">
            <v>36717481</v>
          </cell>
          <cell r="I570">
            <v>36717481</v>
          </cell>
          <cell r="J570">
            <v>367174813</v>
          </cell>
          <cell r="K570">
            <v>36717481</v>
          </cell>
        </row>
        <row r="571">
          <cell r="A571" t="str">
            <v>27361</v>
          </cell>
          <cell r="B571" t="str">
            <v>CHOCO</v>
          </cell>
          <cell r="C571" t="str">
            <v>ITSMINA</v>
          </cell>
          <cell r="D571">
            <v>963573024</v>
          </cell>
          <cell r="E571">
            <v>41511000</v>
          </cell>
          <cell r="F571">
            <v>0</v>
          </cell>
          <cell r="G571">
            <v>1005084024</v>
          </cell>
          <cell r="H571">
            <v>87597548</v>
          </cell>
          <cell r="I571">
            <v>87597548</v>
          </cell>
          <cell r="J571">
            <v>875975476</v>
          </cell>
          <cell r="K571">
            <v>87597548</v>
          </cell>
        </row>
        <row r="572">
          <cell r="A572" t="str">
            <v>27372</v>
          </cell>
          <cell r="B572" t="str">
            <v>CHOCO</v>
          </cell>
          <cell r="C572" t="str">
            <v>JURADO</v>
          </cell>
          <cell r="D572">
            <v>124560593</v>
          </cell>
          <cell r="E572">
            <v>13989000</v>
          </cell>
          <cell r="F572">
            <v>0</v>
          </cell>
          <cell r="G572">
            <v>138549593</v>
          </cell>
          <cell r="H572">
            <v>11323690</v>
          </cell>
          <cell r="I572">
            <v>11323690</v>
          </cell>
          <cell r="J572">
            <v>113236903</v>
          </cell>
          <cell r="K572">
            <v>11323690</v>
          </cell>
        </row>
        <row r="573">
          <cell r="A573" t="str">
            <v>27413</v>
          </cell>
          <cell r="B573" t="str">
            <v>CHOCO</v>
          </cell>
          <cell r="C573" t="str">
            <v>LLORO</v>
          </cell>
          <cell r="D573">
            <v>251297339</v>
          </cell>
          <cell r="E573">
            <v>21321000</v>
          </cell>
          <cell r="F573">
            <v>0</v>
          </cell>
          <cell r="G573">
            <v>272618339</v>
          </cell>
          <cell r="H573">
            <v>22845213</v>
          </cell>
          <cell r="I573">
            <v>22845213</v>
          </cell>
          <cell r="J573">
            <v>228452126</v>
          </cell>
          <cell r="K573">
            <v>22845213</v>
          </cell>
        </row>
        <row r="574">
          <cell r="A574" t="str">
            <v>27425</v>
          </cell>
          <cell r="B574" t="str">
            <v>CHOCO</v>
          </cell>
          <cell r="C574" t="str">
            <v>MEDIO ATRATO</v>
          </cell>
          <cell r="D574">
            <v>341478648</v>
          </cell>
          <cell r="E574">
            <v>10338000</v>
          </cell>
          <cell r="F574">
            <v>0</v>
          </cell>
          <cell r="G574">
            <v>351816648</v>
          </cell>
          <cell r="H574">
            <v>31043513</v>
          </cell>
          <cell r="I574">
            <v>31043513</v>
          </cell>
          <cell r="J574">
            <v>310435135</v>
          </cell>
          <cell r="K574">
            <v>31043514</v>
          </cell>
        </row>
        <row r="575">
          <cell r="A575" t="str">
            <v>27430</v>
          </cell>
          <cell r="B575" t="str">
            <v>CHOCO</v>
          </cell>
          <cell r="C575" t="str">
            <v>MEDIO BAUDO</v>
          </cell>
          <cell r="D575">
            <v>405715875</v>
          </cell>
          <cell r="E575">
            <v>22215000</v>
          </cell>
          <cell r="F575">
            <v>0</v>
          </cell>
          <cell r="G575">
            <v>427930875</v>
          </cell>
          <cell r="H575">
            <v>36883261</v>
          </cell>
          <cell r="I575">
            <v>36883261</v>
          </cell>
          <cell r="J575">
            <v>368832614</v>
          </cell>
          <cell r="K575">
            <v>36883261</v>
          </cell>
        </row>
        <row r="576">
          <cell r="A576" t="str">
            <v>27450</v>
          </cell>
          <cell r="B576" t="str">
            <v>CHOCO</v>
          </cell>
          <cell r="C576" t="str">
            <v>MEDIO SAN JUAN</v>
          </cell>
          <cell r="D576">
            <v>280147833</v>
          </cell>
          <cell r="E576">
            <v>27987000</v>
          </cell>
          <cell r="F576">
            <v>0</v>
          </cell>
          <cell r="G576">
            <v>308134833</v>
          </cell>
          <cell r="H576">
            <v>25467985</v>
          </cell>
          <cell r="I576">
            <v>25467985</v>
          </cell>
          <cell r="J576">
            <v>254679848</v>
          </cell>
          <cell r="K576">
            <v>25467985</v>
          </cell>
        </row>
        <row r="577">
          <cell r="A577" t="str">
            <v>27491</v>
          </cell>
          <cell r="B577" t="str">
            <v>CHOCO</v>
          </cell>
          <cell r="C577" t="str">
            <v>NOVITA</v>
          </cell>
          <cell r="D577">
            <v>180161493</v>
          </cell>
          <cell r="E577">
            <v>8742000</v>
          </cell>
          <cell r="F577">
            <v>0</v>
          </cell>
          <cell r="G577">
            <v>188903493</v>
          </cell>
          <cell r="H577">
            <v>16378318</v>
          </cell>
          <cell r="I577">
            <v>16378318</v>
          </cell>
          <cell r="J577">
            <v>163783175</v>
          </cell>
          <cell r="K577">
            <v>16378318</v>
          </cell>
        </row>
        <row r="578">
          <cell r="A578" t="str">
            <v>27495</v>
          </cell>
          <cell r="B578" t="str">
            <v>CHOCO</v>
          </cell>
          <cell r="C578" t="str">
            <v>NUQUI</v>
          </cell>
          <cell r="D578">
            <v>161276460</v>
          </cell>
          <cell r="E578">
            <v>25428000</v>
          </cell>
          <cell r="F578">
            <v>0</v>
          </cell>
          <cell r="G578">
            <v>186704460</v>
          </cell>
          <cell r="H578">
            <v>14661496</v>
          </cell>
          <cell r="I578">
            <v>14661496</v>
          </cell>
          <cell r="J578">
            <v>146614964</v>
          </cell>
          <cell r="K578">
            <v>14661496</v>
          </cell>
        </row>
        <row r="579">
          <cell r="A579" t="str">
            <v>27580</v>
          </cell>
          <cell r="B579" t="str">
            <v>CHOCO</v>
          </cell>
          <cell r="C579" t="str">
            <v>RIO IRO</v>
          </cell>
          <cell r="D579">
            <v>168337814</v>
          </cell>
          <cell r="E579">
            <v>9828000</v>
          </cell>
          <cell r="F579">
            <v>0</v>
          </cell>
          <cell r="G579">
            <v>178165814</v>
          </cell>
          <cell r="H579">
            <v>15303438</v>
          </cell>
          <cell r="I579">
            <v>15303438</v>
          </cell>
          <cell r="J579">
            <v>153034376</v>
          </cell>
          <cell r="K579">
            <v>15303438</v>
          </cell>
        </row>
        <row r="580">
          <cell r="A580" t="str">
            <v>27600</v>
          </cell>
          <cell r="B580" t="str">
            <v>CHOCO</v>
          </cell>
          <cell r="C580" t="str">
            <v>RIO QUITO</v>
          </cell>
          <cell r="D580">
            <v>287715113</v>
          </cell>
          <cell r="E580">
            <v>23943000</v>
          </cell>
          <cell r="F580">
            <v>0</v>
          </cell>
          <cell r="G580">
            <v>311658113</v>
          </cell>
          <cell r="H580">
            <v>26155919</v>
          </cell>
          <cell r="I580">
            <v>26155919</v>
          </cell>
          <cell r="J580">
            <v>261559194</v>
          </cell>
          <cell r="K580">
            <v>26155919</v>
          </cell>
        </row>
        <row r="581">
          <cell r="A581" t="str">
            <v>27615</v>
          </cell>
          <cell r="B581" t="str">
            <v>CHOCO</v>
          </cell>
          <cell r="C581" t="str">
            <v>RIO SUCIO</v>
          </cell>
          <cell r="D581">
            <v>947617174</v>
          </cell>
          <cell r="E581">
            <v>65394000</v>
          </cell>
          <cell r="F581">
            <v>0</v>
          </cell>
          <cell r="G581">
            <v>1013011174</v>
          </cell>
          <cell r="H581">
            <v>86147016</v>
          </cell>
          <cell r="I581">
            <v>86147016</v>
          </cell>
          <cell r="J581">
            <v>861470158</v>
          </cell>
          <cell r="K581">
            <v>86147016</v>
          </cell>
        </row>
        <row r="582">
          <cell r="A582" t="str">
            <v>27660</v>
          </cell>
          <cell r="B582" t="str">
            <v>CHOCO</v>
          </cell>
          <cell r="C582" t="str">
            <v>SAN JOSE DE PALMAR</v>
          </cell>
          <cell r="D582">
            <v>81639896</v>
          </cell>
          <cell r="E582">
            <v>8082000</v>
          </cell>
          <cell r="F582">
            <v>0</v>
          </cell>
          <cell r="G582">
            <v>89721896</v>
          </cell>
          <cell r="H582">
            <v>7421809</v>
          </cell>
          <cell r="I582">
            <v>7421809</v>
          </cell>
          <cell r="J582">
            <v>74218087</v>
          </cell>
          <cell r="K582">
            <v>7421809</v>
          </cell>
        </row>
        <row r="583">
          <cell r="A583" t="str">
            <v>27745</v>
          </cell>
          <cell r="B583" t="str">
            <v>CHOCO</v>
          </cell>
          <cell r="C583" t="str">
            <v>SIPI</v>
          </cell>
          <cell r="D583">
            <v>81444198</v>
          </cell>
          <cell r="E583">
            <v>4851000</v>
          </cell>
          <cell r="F583">
            <v>0</v>
          </cell>
          <cell r="G583">
            <v>86295198</v>
          </cell>
          <cell r="H583">
            <v>7404018</v>
          </cell>
          <cell r="I583">
            <v>7404018</v>
          </cell>
          <cell r="J583">
            <v>74040180</v>
          </cell>
          <cell r="K583">
            <v>7404018</v>
          </cell>
        </row>
        <row r="584">
          <cell r="A584" t="str">
            <v>27787</v>
          </cell>
          <cell r="B584" t="str">
            <v>CHOCO</v>
          </cell>
          <cell r="C584" t="str">
            <v>TADO</v>
          </cell>
          <cell r="D584">
            <v>708462684</v>
          </cell>
          <cell r="E584">
            <v>41928000</v>
          </cell>
          <cell r="F584">
            <v>0</v>
          </cell>
          <cell r="G584">
            <v>750390684</v>
          </cell>
          <cell r="H584">
            <v>64405699</v>
          </cell>
          <cell r="I584">
            <v>64405699</v>
          </cell>
          <cell r="J584">
            <v>644056985</v>
          </cell>
          <cell r="K584">
            <v>64405699</v>
          </cell>
        </row>
        <row r="585">
          <cell r="A585" t="str">
            <v>27800</v>
          </cell>
          <cell r="B585" t="str">
            <v>CHOCO</v>
          </cell>
          <cell r="C585" t="str">
            <v>UNGUIA</v>
          </cell>
          <cell r="D585">
            <v>302549146</v>
          </cell>
          <cell r="E585">
            <v>43344000</v>
          </cell>
          <cell r="F585">
            <v>0</v>
          </cell>
          <cell r="G585">
            <v>345893146</v>
          </cell>
          <cell r="H585">
            <v>27504468</v>
          </cell>
          <cell r="I585">
            <v>27504468</v>
          </cell>
          <cell r="J585">
            <v>275044678</v>
          </cell>
          <cell r="K585">
            <v>27504468</v>
          </cell>
        </row>
        <row r="586">
          <cell r="A586" t="str">
            <v>27810</v>
          </cell>
          <cell r="B586" t="str">
            <v>CHOCO</v>
          </cell>
          <cell r="C586" t="str">
            <v>UNION PANAMERICANA</v>
          </cell>
          <cell r="D586">
            <v>144790603</v>
          </cell>
          <cell r="E586">
            <v>7329000</v>
          </cell>
          <cell r="F586">
            <v>0</v>
          </cell>
          <cell r="G586">
            <v>152119603</v>
          </cell>
          <cell r="H586">
            <v>13162782</v>
          </cell>
          <cell r="I586">
            <v>13162782</v>
          </cell>
          <cell r="J586">
            <v>131627821</v>
          </cell>
          <cell r="K586">
            <v>13162782</v>
          </cell>
        </row>
        <row r="587">
          <cell r="A587" t="str">
            <v>41006</v>
          </cell>
          <cell r="B587" t="str">
            <v>HUILA</v>
          </cell>
          <cell r="C587" t="str">
            <v>ACEVEDO</v>
          </cell>
          <cell r="D587">
            <v>610997310</v>
          </cell>
          <cell r="E587">
            <v>30570000</v>
          </cell>
          <cell r="F587">
            <v>0</v>
          </cell>
          <cell r="G587">
            <v>641567310</v>
          </cell>
          <cell r="H587">
            <v>55545210</v>
          </cell>
          <cell r="I587">
            <v>55545210</v>
          </cell>
          <cell r="J587">
            <v>555452100</v>
          </cell>
          <cell r="K587">
            <v>55545210</v>
          </cell>
        </row>
        <row r="588">
          <cell r="A588" t="str">
            <v>41013</v>
          </cell>
          <cell r="B588" t="str">
            <v>HUILA</v>
          </cell>
          <cell r="C588" t="str">
            <v>AGRADO</v>
          </cell>
          <cell r="D588">
            <v>164465254</v>
          </cell>
          <cell r="E588">
            <v>14223000</v>
          </cell>
          <cell r="F588">
            <v>0</v>
          </cell>
          <cell r="G588">
            <v>178688254</v>
          </cell>
          <cell r="H588">
            <v>14951387</v>
          </cell>
          <cell r="I588">
            <v>14951387</v>
          </cell>
          <cell r="J588">
            <v>149513867</v>
          </cell>
          <cell r="K588">
            <v>14951387</v>
          </cell>
        </row>
        <row r="589">
          <cell r="A589" t="str">
            <v>41016</v>
          </cell>
          <cell r="B589" t="str">
            <v>HUILA</v>
          </cell>
          <cell r="C589" t="str">
            <v>AIPE</v>
          </cell>
          <cell r="D589">
            <v>285907825</v>
          </cell>
          <cell r="E589">
            <v>33621000</v>
          </cell>
          <cell r="F589">
            <v>0</v>
          </cell>
          <cell r="G589">
            <v>319528825</v>
          </cell>
          <cell r="H589">
            <v>25991620</v>
          </cell>
          <cell r="I589">
            <v>25991620</v>
          </cell>
          <cell r="J589">
            <v>259916205</v>
          </cell>
          <cell r="K589">
            <v>25991621</v>
          </cell>
        </row>
        <row r="590">
          <cell r="A590" t="str">
            <v>41020</v>
          </cell>
          <cell r="B590" t="str">
            <v>HUILA</v>
          </cell>
          <cell r="C590" t="str">
            <v>ALGECIRAS</v>
          </cell>
          <cell r="D590">
            <v>399225324</v>
          </cell>
          <cell r="E590">
            <v>36726000</v>
          </cell>
          <cell r="F590">
            <v>0</v>
          </cell>
          <cell r="G590">
            <v>435951324</v>
          </cell>
          <cell r="H590">
            <v>36293211</v>
          </cell>
          <cell r="I590">
            <v>36293211</v>
          </cell>
          <cell r="J590">
            <v>362932113</v>
          </cell>
          <cell r="K590">
            <v>36293211</v>
          </cell>
        </row>
        <row r="591">
          <cell r="A591" t="str">
            <v>41026</v>
          </cell>
          <cell r="B591" t="str">
            <v>HUILA</v>
          </cell>
          <cell r="C591" t="str">
            <v>ALTAMIRA</v>
          </cell>
          <cell r="D591">
            <v>55188197</v>
          </cell>
          <cell r="E591">
            <v>8727000</v>
          </cell>
          <cell r="F591">
            <v>0</v>
          </cell>
          <cell r="G591">
            <v>63915197</v>
          </cell>
          <cell r="H591">
            <v>5017109</v>
          </cell>
          <cell r="I591">
            <v>5017109</v>
          </cell>
          <cell r="J591">
            <v>50171088</v>
          </cell>
          <cell r="K591">
            <v>5017109</v>
          </cell>
        </row>
        <row r="592">
          <cell r="A592" t="str">
            <v>41078</v>
          </cell>
          <cell r="B592" t="str">
            <v>HUILA</v>
          </cell>
          <cell r="C592" t="str">
            <v>BARAYA</v>
          </cell>
          <cell r="D592">
            <v>243510158</v>
          </cell>
          <cell r="E592">
            <v>12699000</v>
          </cell>
          <cell r="F592">
            <v>0</v>
          </cell>
          <cell r="G592">
            <v>256209158</v>
          </cell>
          <cell r="H592">
            <v>22137287</v>
          </cell>
          <cell r="I592">
            <v>22137287</v>
          </cell>
          <cell r="J592">
            <v>221372871</v>
          </cell>
          <cell r="K592">
            <v>22137287</v>
          </cell>
        </row>
        <row r="593">
          <cell r="A593" t="str">
            <v>41132</v>
          </cell>
          <cell r="B593" t="str">
            <v>HUILA</v>
          </cell>
          <cell r="C593" t="str">
            <v>CAMPOALEGRE</v>
          </cell>
          <cell r="D593">
            <v>437123082</v>
          </cell>
          <cell r="E593">
            <v>57738000</v>
          </cell>
          <cell r="F593">
            <v>0</v>
          </cell>
          <cell r="G593">
            <v>494861082</v>
          </cell>
          <cell r="H593">
            <v>39738462</v>
          </cell>
          <cell r="I593">
            <v>39738462</v>
          </cell>
          <cell r="J593">
            <v>397384620</v>
          </cell>
          <cell r="K593">
            <v>39738462</v>
          </cell>
        </row>
        <row r="594">
          <cell r="A594" t="str">
            <v>41206</v>
          </cell>
          <cell r="B594" t="str">
            <v>HUILA</v>
          </cell>
          <cell r="C594" t="str">
            <v>COLOMBIA</v>
          </cell>
          <cell r="D594">
            <v>179198691</v>
          </cell>
          <cell r="E594">
            <v>17115000</v>
          </cell>
          <cell r="F594">
            <v>0</v>
          </cell>
          <cell r="G594">
            <v>196313691</v>
          </cell>
          <cell r="H594">
            <v>16290790</v>
          </cell>
          <cell r="I594">
            <v>16290790</v>
          </cell>
          <cell r="J594">
            <v>162907901</v>
          </cell>
          <cell r="K594">
            <v>16290790</v>
          </cell>
        </row>
        <row r="595">
          <cell r="A595" t="str">
            <v>41244</v>
          </cell>
          <cell r="B595" t="str">
            <v>HUILA</v>
          </cell>
          <cell r="C595" t="str">
            <v>ELIAS</v>
          </cell>
          <cell r="D595">
            <v>53358727</v>
          </cell>
          <cell r="E595">
            <v>6111000</v>
          </cell>
          <cell r="F595">
            <v>0</v>
          </cell>
          <cell r="G595">
            <v>59469727</v>
          </cell>
          <cell r="H595">
            <v>4850793</v>
          </cell>
          <cell r="I595">
            <v>4850793</v>
          </cell>
          <cell r="J595">
            <v>48507934</v>
          </cell>
          <cell r="K595">
            <v>4850793</v>
          </cell>
        </row>
        <row r="596">
          <cell r="A596" t="str">
            <v>41298</v>
          </cell>
          <cell r="B596" t="str">
            <v>HUILA</v>
          </cell>
          <cell r="C596" t="str">
            <v>GARZON</v>
          </cell>
          <cell r="D596">
            <v>893714535</v>
          </cell>
          <cell r="E596">
            <v>126756000</v>
          </cell>
          <cell r="F596">
            <v>0</v>
          </cell>
          <cell r="G596">
            <v>1020470535</v>
          </cell>
          <cell r="H596">
            <v>81246776</v>
          </cell>
          <cell r="I596">
            <v>81246776</v>
          </cell>
          <cell r="J596">
            <v>812467759</v>
          </cell>
          <cell r="K596">
            <v>81246776</v>
          </cell>
        </row>
        <row r="597">
          <cell r="A597" t="str">
            <v>41306</v>
          </cell>
          <cell r="B597" t="str">
            <v>HUILA</v>
          </cell>
          <cell r="C597" t="str">
            <v>GIGANTE</v>
          </cell>
          <cell r="D597">
            <v>421144241</v>
          </cell>
          <cell r="E597">
            <v>50928000</v>
          </cell>
          <cell r="F597">
            <v>0</v>
          </cell>
          <cell r="G597">
            <v>472072241</v>
          </cell>
          <cell r="H597">
            <v>38285840</v>
          </cell>
          <cell r="I597">
            <v>38285840</v>
          </cell>
          <cell r="J597">
            <v>382858401</v>
          </cell>
          <cell r="K597">
            <v>38285840</v>
          </cell>
        </row>
        <row r="598">
          <cell r="A598" t="str">
            <v>41319</v>
          </cell>
          <cell r="B598" t="str">
            <v>HUILA</v>
          </cell>
          <cell r="C598" t="str">
            <v>GUADALUPE</v>
          </cell>
          <cell r="D598">
            <v>268111376</v>
          </cell>
          <cell r="E598">
            <v>26823000</v>
          </cell>
          <cell r="F598">
            <v>0</v>
          </cell>
          <cell r="G598">
            <v>294934376</v>
          </cell>
          <cell r="H598">
            <v>24373761</v>
          </cell>
          <cell r="I598">
            <v>24373761</v>
          </cell>
          <cell r="J598">
            <v>243737615</v>
          </cell>
          <cell r="K598">
            <v>24373762</v>
          </cell>
        </row>
        <row r="599">
          <cell r="A599" t="str">
            <v>41349</v>
          </cell>
          <cell r="B599" t="str">
            <v>HUILA</v>
          </cell>
          <cell r="C599" t="str">
            <v>HOBO</v>
          </cell>
          <cell r="D599">
            <v>95659163</v>
          </cell>
          <cell r="E599">
            <v>7191000</v>
          </cell>
          <cell r="F599">
            <v>0</v>
          </cell>
          <cell r="G599">
            <v>102850163</v>
          </cell>
          <cell r="H599">
            <v>8696288</v>
          </cell>
          <cell r="I599">
            <v>8696288</v>
          </cell>
          <cell r="J599">
            <v>86962875</v>
          </cell>
          <cell r="K599">
            <v>8696288</v>
          </cell>
        </row>
        <row r="600">
          <cell r="A600" t="str">
            <v>41357</v>
          </cell>
          <cell r="B600" t="str">
            <v>HUILA</v>
          </cell>
          <cell r="C600" t="str">
            <v>IQUIRA</v>
          </cell>
          <cell r="D600">
            <v>175444490</v>
          </cell>
          <cell r="E600">
            <v>28551000</v>
          </cell>
          <cell r="F600">
            <v>0</v>
          </cell>
          <cell r="G600">
            <v>203995490</v>
          </cell>
          <cell r="H600">
            <v>15949499</v>
          </cell>
          <cell r="I600">
            <v>15949499</v>
          </cell>
          <cell r="J600">
            <v>159494991</v>
          </cell>
          <cell r="K600">
            <v>15949499</v>
          </cell>
        </row>
        <row r="601">
          <cell r="A601" t="str">
            <v>41359</v>
          </cell>
          <cell r="B601" t="str">
            <v>HUILA</v>
          </cell>
          <cell r="C601" t="str">
            <v>ISNOS</v>
          </cell>
          <cell r="D601">
            <v>417559373</v>
          </cell>
          <cell r="E601">
            <v>83973000</v>
          </cell>
          <cell r="F601">
            <v>0</v>
          </cell>
          <cell r="G601">
            <v>501532373</v>
          </cell>
          <cell r="H601">
            <v>37959943</v>
          </cell>
          <cell r="I601">
            <v>37959943</v>
          </cell>
          <cell r="J601">
            <v>379599430</v>
          </cell>
          <cell r="K601">
            <v>37959943</v>
          </cell>
        </row>
        <row r="602">
          <cell r="A602" t="str">
            <v>41378</v>
          </cell>
          <cell r="B602" t="str">
            <v>HUILA</v>
          </cell>
          <cell r="C602" t="str">
            <v>LA ARGENTINA</v>
          </cell>
          <cell r="D602">
            <v>243988148</v>
          </cell>
          <cell r="E602">
            <v>23817000</v>
          </cell>
          <cell r="F602">
            <v>0</v>
          </cell>
          <cell r="G602">
            <v>267805148</v>
          </cell>
          <cell r="H602">
            <v>22180741</v>
          </cell>
          <cell r="I602">
            <v>22180741</v>
          </cell>
          <cell r="J602">
            <v>221807407</v>
          </cell>
          <cell r="K602">
            <v>22180741</v>
          </cell>
        </row>
        <row r="603">
          <cell r="A603" t="str">
            <v>41396</v>
          </cell>
          <cell r="B603" t="str">
            <v>HUILA</v>
          </cell>
          <cell r="C603" t="str">
            <v>LA PLATA</v>
          </cell>
          <cell r="D603">
            <v>1000955613</v>
          </cell>
          <cell r="E603">
            <v>105417000</v>
          </cell>
          <cell r="F603">
            <v>0</v>
          </cell>
          <cell r="G603">
            <v>1106372613</v>
          </cell>
          <cell r="H603">
            <v>90995965</v>
          </cell>
          <cell r="I603">
            <v>90995965</v>
          </cell>
          <cell r="J603">
            <v>909959648</v>
          </cell>
          <cell r="K603">
            <v>90995965</v>
          </cell>
        </row>
        <row r="604">
          <cell r="A604" t="str">
            <v>41483</v>
          </cell>
          <cell r="B604" t="str">
            <v>HUILA</v>
          </cell>
          <cell r="C604" t="str">
            <v>NATAGA</v>
          </cell>
          <cell r="D604">
            <v>118770745</v>
          </cell>
          <cell r="E604">
            <v>19227000</v>
          </cell>
          <cell r="F604">
            <v>0</v>
          </cell>
          <cell r="G604">
            <v>137997745</v>
          </cell>
          <cell r="H604">
            <v>10797340</v>
          </cell>
          <cell r="I604">
            <v>10797340</v>
          </cell>
          <cell r="J604">
            <v>107973405</v>
          </cell>
          <cell r="K604">
            <v>10797341</v>
          </cell>
        </row>
        <row r="605">
          <cell r="A605" t="str">
            <v>41503</v>
          </cell>
          <cell r="B605" t="str">
            <v>HUILA</v>
          </cell>
          <cell r="C605" t="str">
            <v>OPORAPA</v>
          </cell>
          <cell r="D605">
            <v>216332433</v>
          </cell>
          <cell r="E605">
            <v>26925000</v>
          </cell>
          <cell r="F605">
            <v>0</v>
          </cell>
          <cell r="G605">
            <v>243257433</v>
          </cell>
          <cell r="H605">
            <v>19666585</v>
          </cell>
          <cell r="I605">
            <v>19666585</v>
          </cell>
          <cell r="J605">
            <v>196665848</v>
          </cell>
          <cell r="K605">
            <v>19666585</v>
          </cell>
        </row>
        <row r="606">
          <cell r="A606" t="str">
            <v>41518</v>
          </cell>
          <cell r="B606" t="str">
            <v>HUILA</v>
          </cell>
          <cell r="C606" t="str">
            <v>PAICOL</v>
          </cell>
          <cell r="D606">
            <v>94299417</v>
          </cell>
          <cell r="E606">
            <v>12558000</v>
          </cell>
          <cell r="F606">
            <v>0</v>
          </cell>
          <cell r="G606">
            <v>106857417</v>
          </cell>
          <cell r="H606">
            <v>8572674</v>
          </cell>
          <cell r="I606">
            <v>8572674</v>
          </cell>
          <cell r="J606">
            <v>85726743</v>
          </cell>
          <cell r="K606">
            <v>8572674</v>
          </cell>
        </row>
        <row r="607">
          <cell r="A607" t="str">
            <v>41524</v>
          </cell>
          <cell r="B607" t="str">
            <v>HUILA</v>
          </cell>
          <cell r="C607" t="str">
            <v>PALERMO</v>
          </cell>
          <cell r="D607">
            <v>333374806</v>
          </cell>
          <cell r="E607">
            <v>57588000</v>
          </cell>
          <cell r="F607">
            <v>0</v>
          </cell>
          <cell r="G607">
            <v>390962806</v>
          </cell>
          <cell r="H607">
            <v>30306801</v>
          </cell>
          <cell r="I607">
            <v>30306801</v>
          </cell>
          <cell r="J607">
            <v>303068005</v>
          </cell>
          <cell r="K607">
            <v>30306801</v>
          </cell>
        </row>
        <row r="608">
          <cell r="A608" t="str">
            <v>41530</v>
          </cell>
          <cell r="B608" t="str">
            <v>HUILA</v>
          </cell>
          <cell r="C608" t="str">
            <v>PALESTINA</v>
          </cell>
          <cell r="D608">
            <v>169025834</v>
          </cell>
          <cell r="E608">
            <v>19347000</v>
          </cell>
          <cell r="F608">
            <v>0</v>
          </cell>
          <cell r="G608">
            <v>188372834</v>
          </cell>
          <cell r="H608">
            <v>15365985</v>
          </cell>
          <cell r="I608">
            <v>15365985</v>
          </cell>
          <cell r="J608">
            <v>153659849</v>
          </cell>
          <cell r="K608">
            <v>15365985</v>
          </cell>
        </row>
        <row r="609">
          <cell r="A609" t="str">
            <v>41548</v>
          </cell>
          <cell r="B609" t="str">
            <v>HUILA</v>
          </cell>
          <cell r="C609" t="str">
            <v>PITAL</v>
          </cell>
          <cell r="D609">
            <v>246435952</v>
          </cell>
          <cell r="E609">
            <v>24357000</v>
          </cell>
          <cell r="F609">
            <v>0</v>
          </cell>
          <cell r="G609">
            <v>270792952</v>
          </cell>
          <cell r="H609">
            <v>22403268</v>
          </cell>
          <cell r="I609">
            <v>22403268</v>
          </cell>
          <cell r="J609">
            <v>224032684</v>
          </cell>
          <cell r="K609">
            <v>22403268</v>
          </cell>
        </row>
        <row r="610">
          <cell r="A610" t="str">
            <v>41551</v>
          </cell>
          <cell r="B610" t="str">
            <v>HUILA</v>
          </cell>
          <cell r="C610" t="str">
            <v>PITALITO</v>
          </cell>
          <cell r="D610">
            <v>1720458974</v>
          </cell>
          <cell r="E610">
            <v>302526000</v>
          </cell>
          <cell r="F610">
            <v>0</v>
          </cell>
          <cell r="G610">
            <v>2022984974</v>
          </cell>
          <cell r="H610">
            <v>156405361</v>
          </cell>
          <cell r="I610">
            <v>156405361</v>
          </cell>
          <cell r="J610">
            <v>1564053613</v>
          </cell>
          <cell r="K610">
            <v>156405361</v>
          </cell>
        </row>
        <row r="611">
          <cell r="A611" t="str">
            <v>41615</v>
          </cell>
          <cell r="B611" t="str">
            <v>HUILA</v>
          </cell>
          <cell r="C611" t="str">
            <v>RIVERA</v>
          </cell>
          <cell r="D611">
            <v>271298363</v>
          </cell>
          <cell r="E611">
            <v>48831000</v>
          </cell>
          <cell r="F611">
            <v>0</v>
          </cell>
          <cell r="G611">
            <v>320129363</v>
          </cell>
          <cell r="H611">
            <v>24663488</v>
          </cell>
          <cell r="I611">
            <v>24663488</v>
          </cell>
          <cell r="J611">
            <v>246634875</v>
          </cell>
          <cell r="K611">
            <v>24663488</v>
          </cell>
        </row>
        <row r="612">
          <cell r="A612" t="str">
            <v>41660</v>
          </cell>
          <cell r="B612" t="str">
            <v>HUILA</v>
          </cell>
          <cell r="C612" t="str">
            <v>SALADOBLANCO</v>
          </cell>
          <cell r="D612">
            <v>199294049</v>
          </cell>
          <cell r="E612">
            <v>21327000</v>
          </cell>
          <cell r="F612">
            <v>0</v>
          </cell>
          <cell r="G612">
            <v>220621049</v>
          </cell>
          <cell r="H612">
            <v>18117641</v>
          </cell>
          <cell r="I612">
            <v>18117641</v>
          </cell>
          <cell r="J612">
            <v>181176408</v>
          </cell>
          <cell r="K612">
            <v>18117641</v>
          </cell>
        </row>
        <row r="613">
          <cell r="A613" t="str">
            <v>41668</v>
          </cell>
          <cell r="B613" t="str">
            <v>HUILA</v>
          </cell>
          <cell r="C613" t="str">
            <v>SAN AGUSTIN</v>
          </cell>
          <cell r="D613">
            <v>520204911</v>
          </cell>
          <cell r="E613">
            <v>64629000</v>
          </cell>
          <cell r="F613">
            <v>0</v>
          </cell>
          <cell r="G613">
            <v>584833911</v>
          </cell>
          <cell r="H613">
            <v>47291356</v>
          </cell>
          <cell r="I613">
            <v>47291356</v>
          </cell>
          <cell r="J613">
            <v>472913555</v>
          </cell>
          <cell r="K613">
            <v>47291356</v>
          </cell>
        </row>
        <row r="614">
          <cell r="A614" t="str">
            <v>41676</v>
          </cell>
          <cell r="B614" t="str">
            <v>HUILA</v>
          </cell>
          <cell r="C614" t="str">
            <v>SANTA MARIA</v>
          </cell>
          <cell r="D614">
            <v>171105522</v>
          </cell>
          <cell r="E614">
            <v>33204000</v>
          </cell>
          <cell r="F614">
            <v>0</v>
          </cell>
          <cell r="G614">
            <v>204309522</v>
          </cell>
          <cell r="H614">
            <v>15555047</v>
          </cell>
          <cell r="I614">
            <v>15555047</v>
          </cell>
          <cell r="J614">
            <v>155550475</v>
          </cell>
          <cell r="K614">
            <v>15555048</v>
          </cell>
        </row>
        <row r="615">
          <cell r="A615" t="str">
            <v>41770</v>
          </cell>
          <cell r="B615" t="str">
            <v>HUILA</v>
          </cell>
          <cell r="C615" t="str">
            <v>SUAZA</v>
          </cell>
          <cell r="D615">
            <v>279463976</v>
          </cell>
          <cell r="E615">
            <v>42537000</v>
          </cell>
          <cell r="F615">
            <v>0</v>
          </cell>
          <cell r="G615">
            <v>322000976</v>
          </cell>
          <cell r="H615">
            <v>25405816</v>
          </cell>
          <cell r="I615">
            <v>25405816</v>
          </cell>
          <cell r="J615">
            <v>254058160</v>
          </cell>
          <cell r="K615">
            <v>25405816</v>
          </cell>
        </row>
        <row r="616">
          <cell r="A616" t="str">
            <v>41791</v>
          </cell>
          <cell r="B616" t="str">
            <v>HUILA</v>
          </cell>
          <cell r="C616" t="str">
            <v>TARQUI</v>
          </cell>
          <cell r="D616">
            <v>298956049</v>
          </cell>
          <cell r="E616">
            <v>46386000</v>
          </cell>
          <cell r="F616">
            <v>0</v>
          </cell>
          <cell r="G616">
            <v>345342049</v>
          </cell>
          <cell r="H616">
            <v>27177823</v>
          </cell>
          <cell r="I616">
            <v>27177823</v>
          </cell>
          <cell r="J616">
            <v>271778226</v>
          </cell>
          <cell r="K616">
            <v>27177823</v>
          </cell>
        </row>
        <row r="617">
          <cell r="A617" t="str">
            <v>41797</v>
          </cell>
          <cell r="B617" t="str">
            <v>HUILA</v>
          </cell>
          <cell r="C617" t="str">
            <v>TESALIA</v>
          </cell>
          <cell r="D617">
            <v>148457160</v>
          </cell>
          <cell r="E617">
            <v>28344000</v>
          </cell>
          <cell r="F617">
            <v>0</v>
          </cell>
          <cell r="G617">
            <v>176801160</v>
          </cell>
          <cell r="H617">
            <v>13496105</v>
          </cell>
          <cell r="I617">
            <v>13496105</v>
          </cell>
          <cell r="J617">
            <v>134961055</v>
          </cell>
          <cell r="K617">
            <v>13496106</v>
          </cell>
        </row>
        <row r="618">
          <cell r="A618" t="str">
            <v>41799</v>
          </cell>
          <cell r="B618" t="str">
            <v>HUILA</v>
          </cell>
          <cell r="C618" t="str">
            <v>TELLO</v>
          </cell>
          <cell r="D618">
            <v>252270501</v>
          </cell>
          <cell r="E618">
            <v>10782000</v>
          </cell>
          <cell r="F618">
            <v>0</v>
          </cell>
          <cell r="G618">
            <v>263052501</v>
          </cell>
          <cell r="H618">
            <v>22933682</v>
          </cell>
          <cell r="I618">
            <v>22933682</v>
          </cell>
          <cell r="J618">
            <v>229336819</v>
          </cell>
          <cell r="K618">
            <v>22933682</v>
          </cell>
        </row>
        <row r="619">
          <cell r="A619" t="str">
            <v>41801</v>
          </cell>
          <cell r="B619" t="str">
            <v>HUILA</v>
          </cell>
          <cell r="C619" t="str">
            <v>TERUEL</v>
          </cell>
          <cell r="D619">
            <v>119749760</v>
          </cell>
          <cell r="E619">
            <v>8472000</v>
          </cell>
          <cell r="F619">
            <v>0</v>
          </cell>
          <cell r="G619">
            <v>128221760</v>
          </cell>
          <cell r="H619">
            <v>10886342</v>
          </cell>
          <cell r="I619">
            <v>10886342</v>
          </cell>
          <cell r="J619">
            <v>108863418</v>
          </cell>
          <cell r="K619">
            <v>10886342</v>
          </cell>
        </row>
        <row r="620">
          <cell r="A620" t="str">
            <v>41807</v>
          </cell>
          <cell r="B620" t="str">
            <v>HUILA</v>
          </cell>
          <cell r="C620" t="str">
            <v>TIMANA</v>
          </cell>
          <cell r="D620">
            <v>285195512</v>
          </cell>
          <cell r="E620">
            <v>46788000</v>
          </cell>
          <cell r="F620">
            <v>0</v>
          </cell>
          <cell r="G620">
            <v>331983512</v>
          </cell>
          <cell r="H620">
            <v>25926865</v>
          </cell>
          <cell r="I620">
            <v>25926865</v>
          </cell>
          <cell r="J620">
            <v>259268647</v>
          </cell>
          <cell r="K620">
            <v>25926865</v>
          </cell>
        </row>
        <row r="621">
          <cell r="A621" t="str">
            <v>41872</v>
          </cell>
          <cell r="B621" t="str">
            <v>HUILA</v>
          </cell>
          <cell r="C621" t="str">
            <v>VILLA VIEJA</v>
          </cell>
          <cell r="D621">
            <v>106718697</v>
          </cell>
          <cell r="E621">
            <v>11544000</v>
          </cell>
          <cell r="F621">
            <v>0</v>
          </cell>
          <cell r="G621">
            <v>118262697</v>
          </cell>
          <cell r="H621">
            <v>9701700</v>
          </cell>
          <cell r="I621">
            <v>9701700</v>
          </cell>
          <cell r="J621">
            <v>97016997</v>
          </cell>
          <cell r="K621">
            <v>9701700</v>
          </cell>
        </row>
        <row r="622">
          <cell r="A622" t="str">
            <v>41885</v>
          </cell>
          <cell r="B622" t="str">
            <v>HUILA</v>
          </cell>
          <cell r="C622" t="str">
            <v>YAGUARA</v>
          </cell>
          <cell r="D622">
            <v>122994504</v>
          </cell>
          <cell r="E622">
            <v>25251000</v>
          </cell>
          <cell r="F622">
            <v>0</v>
          </cell>
          <cell r="G622">
            <v>148245504</v>
          </cell>
          <cell r="H622">
            <v>11181319</v>
          </cell>
          <cell r="I622">
            <v>11181319</v>
          </cell>
          <cell r="J622">
            <v>111813185</v>
          </cell>
          <cell r="K622">
            <v>11181319</v>
          </cell>
        </row>
        <row r="623">
          <cell r="A623" t="str">
            <v>44001</v>
          </cell>
          <cell r="B623" t="str">
            <v>GUAJIRA</v>
          </cell>
          <cell r="C623" t="str">
            <v>RIOHACHA</v>
          </cell>
          <cell r="D623">
            <v>2808331478</v>
          </cell>
          <cell r="E623">
            <v>358398000</v>
          </cell>
          <cell r="F623">
            <v>0</v>
          </cell>
          <cell r="G623">
            <v>3166729478</v>
          </cell>
          <cell r="H623">
            <v>255302862</v>
          </cell>
          <cell r="I623">
            <v>255302862</v>
          </cell>
          <cell r="J623">
            <v>2553028616</v>
          </cell>
          <cell r="K623">
            <v>255302862</v>
          </cell>
        </row>
        <row r="624">
          <cell r="A624" t="str">
            <v>44035</v>
          </cell>
          <cell r="B624" t="str">
            <v>GUAJIRA</v>
          </cell>
          <cell r="C624" t="str">
            <v>ALBANIA</v>
          </cell>
          <cell r="D624">
            <v>336896648</v>
          </cell>
          <cell r="E624">
            <v>25173000</v>
          </cell>
          <cell r="F624">
            <v>0</v>
          </cell>
          <cell r="G624">
            <v>362069648</v>
          </cell>
          <cell r="H624">
            <v>30626968</v>
          </cell>
          <cell r="I624">
            <v>30626968</v>
          </cell>
          <cell r="J624">
            <v>306269680</v>
          </cell>
          <cell r="K624">
            <v>30626968</v>
          </cell>
        </row>
        <row r="625">
          <cell r="A625" t="str">
            <v>44078</v>
          </cell>
          <cell r="B625" t="str">
            <v>GUAJIRA</v>
          </cell>
          <cell r="C625" t="str">
            <v>BARRANCAS</v>
          </cell>
          <cell r="D625">
            <v>492767754</v>
          </cell>
          <cell r="E625">
            <v>97215000</v>
          </cell>
          <cell r="F625">
            <v>0</v>
          </cell>
          <cell r="G625">
            <v>589982754</v>
          </cell>
          <cell r="H625">
            <v>44797069</v>
          </cell>
          <cell r="I625">
            <v>44797069</v>
          </cell>
          <cell r="J625">
            <v>447970685</v>
          </cell>
          <cell r="K625">
            <v>44797069</v>
          </cell>
        </row>
        <row r="626">
          <cell r="A626" t="str">
            <v>44090</v>
          </cell>
          <cell r="B626" t="str">
            <v>GUAJIRA</v>
          </cell>
          <cell r="C626" t="str">
            <v>DIBULLA</v>
          </cell>
          <cell r="D626">
            <v>585558292</v>
          </cell>
          <cell r="E626">
            <v>8040000</v>
          </cell>
          <cell r="F626">
            <v>0</v>
          </cell>
          <cell r="G626">
            <v>593598292</v>
          </cell>
          <cell r="H626">
            <v>53232572</v>
          </cell>
          <cell r="I626">
            <v>53232572</v>
          </cell>
          <cell r="J626">
            <v>532325720</v>
          </cell>
          <cell r="K626">
            <v>53232572</v>
          </cell>
        </row>
        <row r="627">
          <cell r="A627" t="str">
            <v>44098</v>
          </cell>
          <cell r="B627" t="str">
            <v>GUAJIRA</v>
          </cell>
          <cell r="C627" t="str">
            <v>DISTRACCION</v>
          </cell>
          <cell r="D627">
            <v>176958937</v>
          </cell>
          <cell r="E627">
            <v>27801000</v>
          </cell>
          <cell r="F627">
            <v>0</v>
          </cell>
          <cell r="G627">
            <v>204759937</v>
          </cell>
          <cell r="H627">
            <v>16087176</v>
          </cell>
          <cell r="I627">
            <v>16087176</v>
          </cell>
          <cell r="J627">
            <v>160871761</v>
          </cell>
          <cell r="K627">
            <v>16087176</v>
          </cell>
        </row>
        <row r="628">
          <cell r="A628" t="str">
            <v>44110</v>
          </cell>
          <cell r="B628" t="str">
            <v>GUAJIRA</v>
          </cell>
          <cell r="C628" t="str">
            <v>EL MOLINO</v>
          </cell>
          <cell r="D628">
            <v>90840952</v>
          </cell>
          <cell r="E628">
            <v>396000</v>
          </cell>
          <cell r="F628">
            <v>0</v>
          </cell>
          <cell r="G628">
            <v>91236952</v>
          </cell>
          <cell r="H628">
            <v>8258268</v>
          </cell>
          <cell r="I628">
            <v>8258268</v>
          </cell>
          <cell r="J628">
            <v>82582684</v>
          </cell>
          <cell r="K628">
            <v>8258268</v>
          </cell>
        </row>
        <row r="629">
          <cell r="A629" t="str">
            <v>44279</v>
          </cell>
          <cell r="B629" t="str">
            <v>GUAJIRA</v>
          </cell>
          <cell r="C629" t="str">
            <v>FONSECA</v>
          </cell>
          <cell r="D629">
            <v>567145284</v>
          </cell>
          <cell r="E629">
            <v>58608000</v>
          </cell>
          <cell r="F629">
            <v>0</v>
          </cell>
          <cell r="G629">
            <v>625753284</v>
          </cell>
          <cell r="H629">
            <v>51558662</v>
          </cell>
          <cell r="I629">
            <v>51558662</v>
          </cell>
          <cell r="J629">
            <v>515586622</v>
          </cell>
          <cell r="K629">
            <v>51558662</v>
          </cell>
        </row>
        <row r="630">
          <cell r="A630" t="str">
            <v>44378</v>
          </cell>
          <cell r="B630" t="str">
            <v>GUAJIRA</v>
          </cell>
          <cell r="C630" t="str">
            <v>HATONUEVO</v>
          </cell>
          <cell r="D630">
            <v>262364764</v>
          </cell>
          <cell r="E630">
            <v>45189000</v>
          </cell>
          <cell r="F630">
            <v>0</v>
          </cell>
          <cell r="G630">
            <v>307553764</v>
          </cell>
          <cell r="H630">
            <v>23851342</v>
          </cell>
          <cell r="I630">
            <v>23851342</v>
          </cell>
          <cell r="J630">
            <v>238513422</v>
          </cell>
          <cell r="K630">
            <v>23851342</v>
          </cell>
        </row>
        <row r="631">
          <cell r="A631" t="str">
            <v>44420</v>
          </cell>
          <cell r="B631" t="str">
            <v>GUAJIRA</v>
          </cell>
          <cell r="C631" t="str">
            <v>LA JAGUA DEL PILAR</v>
          </cell>
          <cell r="D631">
            <v>43198962</v>
          </cell>
          <cell r="E631">
            <v>3225000</v>
          </cell>
          <cell r="F631">
            <v>0</v>
          </cell>
          <cell r="G631">
            <v>46423962</v>
          </cell>
          <cell r="H631">
            <v>3927178</v>
          </cell>
          <cell r="I631">
            <v>3927178</v>
          </cell>
          <cell r="J631">
            <v>39271784</v>
          </cell>
          <cell r="K631">
            <v>3927178</v>
          </cell>
        </row>
        <row r="632">
          <cell r="A632" t="str">
            <v>44560</v>
          </cell>
          <cell r="B632" t="str">
            <v>GUAJIRA</v>
          </cell>
          <cell r="C632" t="str">
            <v>MANAURE</v>
          </cell>
          <cell r="D632">
            <v>1338631523</v>
          </cell>
          <cell r="E632">
            <v>228012000</v>
          </cell>
          <cell r="F632">
            <v>0</v>
          </cell>
          <cell r="G632">
            <v>1566643523</v>
          </cell>
          <cell r="H632">
            <v>121693775</v>
          </cell>
          <cell r="I632">
            <v>121693775</v>
          </cell>
          <cell r="J632">
            <v>1216937748</v>
          </cell>
          <cell r="K632">
            <v>121693775</v>
          </cell>
        </row>
        <row r="633">
          <cell r="A633" t="str">
            <v>44650</v>
          </cell>
          <cell r="B633" t="str">
            <v>GUAJIRA</v>
          </cell>
          <cell r="C633" t="str">
            <v>SAN JUAN DEL C.</v>
          </cell>
          <cell r="D633">
            <v>627278705</v>
          </cell>
          <cell r="E633">
            <v>32898000</v>
          </cell>
          <cell r="F633">
            <v>0</v>
          </cell>
          <cell r="G633">
            <v>660176705</v>
          </cell>
          <cell r="H633">
            <v>57025337</v>
          </cell>
          <cell r="I633">
            <v>57025337</v>
          </cell>
          <cell r="J633">
            <v>570253368</v>
          </cell>
          <cell r="K633">
            <v>57025337</v>
          </cell>
        </row>
        <row r="634">
          <cell r="A634" t="str">
            <v>44855</v>
          </cell>
          <cell r="B634" t="str">
            <v>GUAJIRA</v>
          </cell>
          <cell r="C634" t="str">
            <v>URUMITA</v>
          </cell>
          <cell r="D634">
            <v>178212132</v>
          </cell>
          <cell r="E634">
            <v>14850000</v>
          </cell>
          <cell r="F634">
            <v>0</v>
          </cell>
          <cell r="G634">
            <v>193062132</v>
          </cell>
          <cell r="H634">
            <v>16201103</v>
          </cell>
          <cell r="I634">
            <v>16201103</v>
          </cell>
          <cell r="J634">
            <v>162011029</v>
          </cell>
          <cell r="K634">
            <v>16201103</v>
          </cell>
        </row>
        <row r="635">
          <cell r="A635" t="str">
            <v>44874</v>
          </cell>
          <cell r="B635" t="str">
            <v>GUAJIRA</v>
          </cell>
          <cell r="C635" t="str">
            <v>VILLANUEVA</v>
          </cell>
          <cell r="D635">
            <v>322063674</v>
          </cell>
          <cell r="E635">
            <v>2409000</v>
          </cell>
          <cell r="F635">
            <v>0</v>
          </cell>
          <cell r="G635">
            <v>324472674</v>
          </cell>
          <cell r="H635">
            <v>29278516</v>
          </cell>
          <cell r="I635">
            <v>29278516</v>
          </cell>
          <cell r="J635">
            <v>292785158</v>
          </cell>
          <cell r="K635">
            <v>29278516</v>
          </cell>
        </row>
        <row r="636">
          <cell r="A636" t="str">
            <v>47030</v>
          </cell>
          <cell r="B636" t="str">
            <v>MAGDALENA</v>
          </cell>
          <cell r="C636" t="str">
            <v>ALGARROBO</v>
          </cell>
          <cell r="D636">
            <v>345658945</v>
          </cell>
          <cell r="E636">
            <v>7215000</v>
          </cell>
          <cell r="F636">
            <v>0</v>
          </cell>
          <cell r="G636">
            <v>352873945</v>
          </cell>
          <cell r="H636">
            <v>31423540</v>
          </cell>
          <cell r="I636">
            <v>31423540</v>
          </cell>
          <cell r="J636">
            <v>314235405</v>
          </cell>
          <cell r="K636">
            <v>31423541</v>
          </cell>
        </row>
        <row r="637">
          <cell r="A637" t="str">
            <v>47053</v>
          </cell>
          <cell r="B637" t="str">
            <v>MAGDALENA</v>
          </cell>
          <cell r="C637" t="str">
            <v>ARACATACA</v>
          </cell>
          <cell r="D637">
            <v>954974216</v>
          </cell>
          <cell r="E637">
            <v>42963000</v>
          </cell>
          <cell r="F637">
            <v>0</v>
          </cell>
          <cell r="G637">
            <v>997937216</v>
          </cell>
          <cell r="H637">
            <v>86815838</v>
          </cell>
          <cell r="I637">
            <v>86815838</v>
          </cell>
          <cell r="J637">
            <v>868158378</v>
          </cell>
          <cell r="K637">
            <v>86815838</v>
          </cell>
        </row>
        <row r="638">
          <cell r="A638" t="str">
            <v>47058</v>
          </cell>
          <cell r="B638" t="str">
            <v>MAGDALENA</v>
          </cell>
          <cell r="C638" t="str">
            <v>ARIGUANI</v>
          </cell>
          <cell r="D638">
            <v>755017887</v>
          </cell>
          <cell r="E638">
            <v>55128000</v>
          </cell>
          <cell r="F638">
            <v>0</v>
          </cell>
          <cell r="G638">
            <v>810145887</v>
          </cell>
          <cell r="H638">
            <v>68637990</v>
          </cell>
          <cell r="I638">
            <v>68637990</v>
          </cell>
          <cell r="J638">
            <v>686379897</v>
          </cell>
          <cell r="K638">
            <v>68637990</v>
          </cell>
        </row>
        <row r="639">
          <cell r="A639" t="str">
            <v>47161</v>
          </cell>
          <cell r="B639" t="str">
            <v>MAGDALENA</v>
          </cell>
          <cell r="C639" t="str">
            <v>CERRO S.ANTONIO</v>
          </cell>
          <cell r="D639">
            <v>194887770</v>
          </cell>
          <cell r="E639">
            <v>20643000</v>
          </cell>
          <cell r="F639">
            <v>0</v>
          </cell>
          <cell r="G639">
            <v>215530770</v>
          </cell>
          <cell r="H639">
            <v>17717070</v>
          </cell>
          <cell r="I639">
            <v>17717070</v>
          </cell>
          <cell r="J639">
            <v>177170700</v>
          </cell>
          <cell r="K639">
            <v>17717070</v>
          </cell>
        </row>
        <row r="640">
          <cell r="A640" t="str">
            <v>47170</v>
          </cell>
          <cell r="B640" t="str">
            <v>MAGDALENA</v>
          </cell>
          <cell r="C640" t="str">
            <v>CHIBOLO</v>
          </cell>
          <cell r="D640">
            <v>459319623</v>
          </cell>
          <cell r="E640">
            <v>48486000</v>
          </cell>
          <cell r="F640">
            <v>0</v>
          </cell>
          <cell r="G640">
            <v>507805623</v>
          </cell>
          <cell r="H640">
            <v>41756329</v>
          </cell>
          <cell r="I640">
            <v>41756329</v>
          </cell>
          <cell r="J640">
            <v>417563294</v>
          </cell>
          <cell r="K640">
            <v>41756329</v>
          </cell>
        </row>
        <row r="641">
          <cell r="A641" t="str">
            <v>47205</v>
          </cell>
          <cell r="B641" t="str">
            <v>MAGDALENA</v>
          </cell>
          <cell r="C641" t="str">
            <v>CONCORDIA</v>
          </cell>
          <cell r="D641">
            <v>319103297</v>
          </cell>
          <cell r="E641">
            <v>20202000</v>
          </cell>
          <cell r="F641">
            <v>0</v>
          </cell>
          <cell r="G641">
            <v>339305297</v>
          </cell>
          <cell r="H641">
            <v>29009391</v>
          </cell>
          <cell r="I641">
            <v>29009391</v>
          </cell>
          <cell r="J641">
            <v>290093906</v>
          </cell>
          <cell r="K641">
            <v>29009391</v>
          </cell>
        </row>
        <row r="642">
          <cell r="A642" t="str">
            <v>47245</v>
          </cell>
          <cell r="B642" t="str">
            <v>MAGDALENA</v>
          </cell>
          <cell r="C642" t="str">
            <v>EL BANCO</v>
          </cell>
          <cell r="D642">
            <v>1713373664</v>
          </cell>
          <cell r="E642">
            <v>117924000</v>
          </cell>
          <cell r="F642">
            <v>0</v>
          </cell>
          <cell r="G642">
            <v>1831297664</v>
          </cell>
          <cell r="H642">
            <v>155761242</v>
          </cell>
          <cell r="I642">
            <v>155761242</v>
          </cell>
          <cell r="J642">
            <v>1557612422</v>
          </cell>
          <cell r="K642">
            <v>155761242</v>
          </cell>
        </row>
        <row r="643">
          <cell r="A643" t="str">
            <v>47258</v>
          </cell>
          <cell r="B643" t="str">
            <v>MAGDALENA</v>
          </cell>
          <cell r="C643" t="str">
            <v>EL PIÑON</v>
          </cell>
          <cell r="D643">
            <v>406708613</v>
          </cell>
          <cell r="E643">
            <v>30138000</v>
          </cell>
          <cell r="F643">
            <v>0</v>
          </cell>
          <cell r="G643">
            <v>436846613</v>
          </cell>
          <cell r="H643">
            <v>36973510</v>
          </cell>
          <cell r="I643">
            <v>36973510</v>
          </cell>
          <cell r="J643">
            <v>369735103</v>
          </cell>
          <cell r="K643">
            <v>36973510</v>
          </cell>
        </row>
        <row r="644">
          <cell r="A644" t="str">
            <v>47268</v>
          </cell>
          <cell r="B644" t="str">
            <v>MAGDALENA</v>
          </cell>
          <cell r="C644" t="str">
            <v>EL RETEN</v>
          </cell>
          <cell r="D644">
            <v>557958251</v>
          </cell>
          <cell r="E644">
            <v>34059000</v>
          </cell>
          <cell r="F644">
            <v>0</v>
          </cell>
          <cell r="G644">
            <v>592017251</v>
          </cell>
          <cell r="H644">
            <v>50723477</v>
          </cell>
          <cell r="I644">
            <v>50723477</v>
          </cell>
          <cell r="J644">
            <v>507234774</v>
          </cell>
          <cell r="K644">
            <v>50723477</v>
          </cell>
        </row>
        <row r="645">
          <cell r="A645" t="str">
            <v>47288</v>
          </cell>
          <cell r="B645" t="str">
            <v>MAGDALENA</v>
          </cell>
          <cell r="C645" t="str">
            <v>FUNDACION</v>
          </cell>
          <cell r="D645">
            <v>1230198423</v>
          </cell>
          <cell r="E645">
            <v>73557000</v>
          </cell>
          <cell r="F645">
            <v>0</v>
          </cell>
          <cell r="G645">
            <v>1303755423</v>
          </cell>
          <cell r="H645">
            <v>111836220</v>
          </cell>
          <cell r="I645">
            <v>111836220</v>
          </cell>
          <cell r="J645">
            <v>1118362203</v>
          </cell>
          <cell r="K645">
            <v>111836220</v>
          </cell>
        </row>
        <row r="646">
          <cell r="A646" t="str">
            <v>47318</v>
          </cell>
          <cell r="B646" t="str">
            <v>MAGDALENA</v>
          </cell>
          <cell r="C646" t="str">
            <v>GUAMAL</v>
          </cell>
          <cell r="D646">
            <v>822905134</v>
          </cell>
          <cell r="E646">
            <v>77103000</v>
          </cell>
          <cell r="F646">
            <v>0</v>
          </cell>
          <cell r="G646">
            <v>900008134</v>
          </cell>
          <cell r="H646">
            <v>74809558</v>
          </cell>
          <cell r="I646">
            <v>74809558</v>
          </cell>
          <cell r="J646">
            <v>748095576</v>
          </cell>
          <cell r="K646">
            <v>74809558</v>
          </cell>
        </row>
        <row r="647">
          <cell r="A647" t="str">
            <v>47460</v>
          </cell>
          <cell r="B647" t="str">
            <v>MAGDALENA</v>
          </cell>
          <cell r="C647" t="str">
            <v>NUEVA GRANADA</v>
          </cell>
          <cell r="D647">
            <v>526983849</v>
          </cell>
          <cell r="E647">
            <v>35787000</v>
          </cell>
          <cell r="F647">
            <v>0</v>
          </cell>
          <cell r="G647">
            <v>562770849</v>
          </cell>
          <cell r="H647">
            <v>47907623</v>
          </cell>
          <cell r="I647">
            <v>47907623</v>
          </cell>
          <cell r="J647">
            <v>479076226</v>
          </cell>
          <cell r="K647">
            <v>47907623</v>
          </cell>
        </row>
        <row r="648">
          <cell r="A648" t="str">
            <v>47541</v>
          </cell>
          <cell r="B648" t="str">
            <v>MAGDALENA</v>
          </cell>
          <cell r="C648" t="str">
            <v>PEDRAZA</v>
          </cell>
          <cell r="D648">
            <v>286097690</v>
          </cell>
          <cell r="E648">
            <v>18807000</v>
          </cell>
          <cell r="F648">
            <v>0</v>
          </cell>
          <cell r="G648">
            <v>304904690</v>
          </cell>
          <cell r="H648">
            <v>26008881</v>
          </cell>
          <cell r="I648">
            <v>26008881</v>
          </cell>
          <cell r="J648">
            <v>260088809</v>
          </cell>
          <cell r="K648">
            <v>26008881</v>
          </cell>
        </row>
        <row r="649">
          <cell r="A649" t="str">
            <v>47545</v>
          </cell>
          <cell r="B649" t="str">
            <v>MAGDALENA</v>
          </cell>
          <cell r="C649" t="str">
            <v>PIJIÐO DEL CARMEN</v>
          </cell>
          <cell r="D649">
            <v>503438471</v>
          </cell>
          <cell r="E649">
            <v>29610000</v>
          </cell>
          <cell r="F649">
            <v>0</v>
          </cell>
          <cell r="G649">
            <v>533048471</v>
          </cell>
          <cell r="H649">
            <v>45767134</v>
          </cell>
          <cell r="I649">
            <v>45767134</v>
          </cell>
          <cell r="J649">
            <v>457671337</v>
          </cell>
          <cell r="K649">
            <v>45767134</v>
          </cell>
        </row>
        <row r="650">
          <cell r="A650" t="str">
            <v>47551</v>
          </cell>
          <cell r="B650" t="str">
            <v>MAGDALENA</v>
          </cell>
          <cell r="C650" t="str">
            <v>PIVIJAY</v>
          </cell>
          <cell r="D650">
            <v>752146916</v>
          </cell>
          <cell r="E650">
            <v>86001000</v>
          </cell>
          <cell r="F650">
            <v>0</v>
          </cell>
          <cell r="G650">
            <v>838147916</v>
          </cell>
          <cell r="H650">
            <v>68376992</v>
          </cell>
          <cell r="I650">
            <v>68376992</v>
          </cell>
          <cell r="J650">
            <v>683769924</v>
          </cell>
          <cell r="K650">
            <v>68376992</v>
          </cell>
        </row>
        <row r="651">
          <cell r="A651" t="str">
            <v>47555</v>
          </cell>
          <cell r="B651" t="str">
            <v>MAGDALENA</v>
          </cell>
          <cell r="C651" t="str">
            <v>PLATO</v>
          </cell>
          <cell r="D651">
            <v>1411745452</v>
          </cell>
          <cell r="E651">
            <v>76386000</v>
          </cell>
          <cell r="F651">
            <v>0</v>
          </cell>
          <cell r="G651">
            <v>1488131452</v>
          </cell>
          <cell r="H651">
            <v>128340496</v>
          </cell>
          <cell r="I651">
            <v>128340496</v>
          </cell>
          <cell r="J651">
            <v>1283404956</v>
          </cell>
          <cell r="K651">
            <v>128340496</v>
          </cell>
        </row>
        <row r="652">
          <cell r="A652" t="str">
            <v>47570</v>
          </cell>
          <cell r="B652" t="str">
            <v>MAGDALENA</v>
          </cell>
          <cell r="C652" t="str">
            <v>PUEBLO VIEJO</v>
          </cell>
          <cell r="D652">
            <v>681723184</v>
          </cell>
          <cell r="E652">
            <v>45291000</v>
          </cell>
          <cell r="F652">
            <v>0</v>
          </cell>
          <cell r="G652">
            <v>727014184</v>
          </cell>
          <cell r="H652">
            <v>61974835</v>
          </cell>
          <cell r="I652">
            <v>61974835</v>
          </cell>
          <cell r="J652">
            <v>619748349</v>
          </cell>
          <cell r="K652">
            <v>61974835</v>
          </cell>
        </row>
        <row r="653">
          <cell r="A653" t="str">
            <v>47605</v>
          </cell>
          <cell r="B653" t="str">
            <v>MAGDALENA</v>
          </cell>
          <cell r="C653" t="str">
            <v>REMOLINO</v>
          </cell>
          <cell r="D653">
            <v>179472884</v>
          </cell>
          <cell r="E653">
            <v>16623000</v>
          </cell>
          <cell r="F653">
            <v>0</v>
          </cell>
          <cell r="G653">
            <v>196095884</v>
          </cell>
          <cell r="H653">
            <v>16315717</v>
          </cell>
          <cell r="I653">
            <v>16315717</v>
          </cell>
          <cell r="J653">
            <v>163157167</v>
          </cell>
          <cell r="K653">
            <v>16315717</v>
          </cell>
        </row>
        <row r="654">
          <cell r="A654" t="str">
            <v>47660</v>
          </cell>
          <cell r="B654" t="str">
            <v>MAGDALENA</v>
          </cell>
          <cell r="C654" t="str">
            <v>SABANAS DE SAN ANGEL</v>
          </cell>
          <cell r="D654">
            <v>396966875</v>
          </cell>
          <cell r="E654">
            <v>17310000</v>
          </cell>
          <cell r="F654">
            <v>0</v>
          </cell>
          <cell r="G654">
            <v>414276875</v>
          </cell>
          <cell r="H654">
            <v>36087898</v>
          </cell>
          <cell r="I654">
            <v>36087898</v>
          </cell>
          <cell r="J654">
            <v>360878977</v>
          </cell>
          <cell r="K654">
            <v>36087898</v>
          </cell>
        </row>
        <row r="655">
          <cell r="A655" t="str">
            <v>47675</v>
          </cell>
          <cell r="B655" t="str">
            <v>MAGDALENA</v>
          </cell>
          <cell r="C655" t="str">
            <v>SALAMINA</v>
          </cell>
          <cell r="D655">
            <v>222126349</v>
          </cell>
          <cell r="E655">
            <v>15924000</v>
          </cell>
          <cell r="F655">
            <v>0</v>
          </cell>
          <cell r="G655">
            <v>238050349</v>
          </cell>
          <cell r="H655">
            <v>20193304</v>
          </cell>
          <cell r="I655">
            <v>20193304</v>
          </cell>
          <cell r="J655">
            <v>201933045</v>
          </cell>
          <cell r="K655">
            <v>20193305</v>
          </cell>
        </row>
        <row r="656">
          <cell r="A656" t="str">
            <v>47692</v>
          </cell>
          <cell r="B656" t="str">
            <v>MAGDALENA</v>
          </cell>
          <cell r="C656" t="str">
            <v>SAN SEBASTIAN</v>
          </cell>
          <cell r="D656">
            <v>609507626</v>
          </cell>
          <cell r="E656">
            <v>47490000</v>
          </cell>
          <cell r="F656">
            <v>0</v>
          </cell>
          <cell r="G656">
            <v>656997626</v>
          </cell>
          <cell r="H656">
            <v>55409784</v>
          </cell>
          <cell r="I656">
            <v>55409784</v>
          </cell>
          <cell r="J656">
            <v>554097842</v>
          </cell>
          <cell r="K656">
            <v>55409784</v>
          </cell>
        </row>
        <row r="657">
          <cell r="A657" t="str">
            <v>47703</v>
          </cell>
          <cell r="B657" t="str">
            <v>MAGDALENA</v>
          </cell>
          <cell r="C657" t="str">
            <v>SAN ZENON</v>
          </cell>
          <cell r="D657">
            <v>345913658</v>
          </cell>
          <cell r="E657">
            <v>23712000</v>
          </cell>
          <cell r="F657">
            <v>0</v>
          </cell>
          <cell r="G657">
            <v>369625658</v>
          </cell>
          <cell r="H657">
            <v>31446696</v>
          </cell>
          <cell r="I657">
            <v>31446696</v>
          </cell>
          <cell r="J657">
            <v>314466962</v>
          </cell>
          <cell r="K657">
            <v>31446696</v>
          </cell>
        </row>
        <row r="658">
          <cell r="A658" t="str">
            <v>47707</v>
          </cell>
          <cell r="B658" t="str">
            <v>MAGDALENA</v>
          </cell>
          <cell r="C658" t="str">
            <v>SANTA ANA</v>
          </cell>
          <cell r="D658">
            <v>685975973</v>
          </cell>
          <cell r="E658">
            <v>44145000</v>
          </cell>
          <cell r="F658">
            <v>0</v>
          </cell>
          <cell r="G658">
            <v>730120973</v>
          </cell>
          <cell r="H658">
            <v>62361452</v>
          </cell>
          <cell r="I658">
            <v>62361452</v>
          </cell>
          <cell r="J658">
            <v>623614521</v>
          </cell>
          <cell r="K658">
            <v>62361452</v>
          </cell>
        </row>
        <row r="659">
          <cell r="A659" t="str">
            <v>47720</v>
          </cell>
          <cell r="B659" t="str">
            <v>MAGDALENA</v>
          </cell>
          <cell r="C659" t="str">
            <v>SANTA BARBARA DE PINTO</v>
          </cell>
          <cell r="D659">
            <v>304592345</v>
          </cell>
          <cell r="E659">
            <v>24261000</v>
          </cell>
          <cell r="F659">
            <v>0</v>
          </cell>
          <cell r="G659">
            <v>328853345</v>
          </cell>
          <cell r="H659">
            <v>27690213</v>
          </cell>
          <cell r="I659">
            <v>27690213</v>
          </cell>
          <cell r="J659">
            <v>276902132</v>
          </cell>
          <cell r="K659">
            <v>27690213</v>
          </cell>
        </row>
        <row r="660">
          <cell r="A660" t="str">
            <v>47745</v>
          </cell>
          <cell r="B660" t="str">
            <v>MAGDALENA</v>
          </cell>
          <cell r="C660" t="str">
            <v>SITIONUEVO</v>
          </cell>
          <cell r="D660">
            <v>669151746</v>
          </cell>
          <cell r="E660">
            <v>34044000</v>
          </cell>
          <cell r="F660">
            <v>0</v>
          </cell>
          <cell r="G660">
            <v>703195746</v>
          </cell>
          <cell r="H660">
            <v>60831977</v>
          </cell>
          <cell r="I660">
            <v>60831977</v>
          </cell>
          <cell r="J660">
            <v>608319769</v>
          </cell>
          <cell r="K660">
            <v>60831977</v>
          </cell>
        </row>
        <row r="661">
          <cell r="A661" t="str">
            <v>47798</v>
          </cell>
          <cell r="B661" t="str">
            <v>MAGDALENA</v>
          </cell>
          <cell r="C661" t="str">
            <v>TENERIFE</v>
          </cell>
          <cell r="D661">
            <v>416323927</v>
          </cell>
          <cell r="E661">
            <v>26736000</v>
          </cell>
          <cell r="F661">
            <v>0</v>
          </cell>
          <cell r="G661">
            <v>443059927</v>
          </cell>
          <cell r="H661">
            <v>37847630</v>
          </cell>
          <cell r="I661">
            <v>37847630</v>
          </cell>
          <cell r="J661">
            <v>378476297</v>
          </cell>
          <cell r="K661">
            <v>37847630</v>
          </cell>
        </row>
        <row r="662">
          <cell r="A662" t="str">
            <v>47960</v>
          </cell>
          <cell r="B662" t="str">
            <v>MAGDALENA</v>
          </cell>
          <cell r="C662" t="str">
            <v>ZAPAYAN</v>
          </cell>
          <cell r="D662">
            <v>272049748</v>
          </cell>
          <cell r="E662">
            <v>7131000</v>
          </cell>
          <cell r="F662">
            <v>0</v>
          </cell>
          <cell r="G662">
            <v>279180748</v>
          </cell>
          <cell r="H662">
            <v>24731795</v>
          </cell>
          <cell r="I662">
            <v>24731795</v>
          </cell>
          <cell r="J662">
            <v>247317953</v>
          </cell>
          <cell r="K662">
            <v>24731795</v>
          </cell>
        </row>
        <row r="663">
          <cell r="A663" t="str">
            <v>47980</v>
          </cell>
          <cell r="B663" t="str">
            <v>MAGDALENA</v>
          </cell>
          <cell r="C663" t="str">
            <v>ZONA BANANERA</v>
          </cell>
          <cell r="D663">
            <v>1367803354</v>
          </cell>
          <cell r="E663">
            <v>71766000</v>
          </cell>
          <cell r="F663">
            <v>0</v>
          </cell>
          <cell r="G663">
            <v>1439569354</v>
          </cell>
          <cell r="H663">
            <v>124345759</v>
          </cell>
          <cell r="I663">
            <v>124345759</v>
          </cell>
          <cell r="J663">
            <v>1243457595</v>
          </cell>
          <cell r="K663">
            <v>124345760</v>
          </cell>
        </row>
        <row r="664">
          <cell r="A664" t="str">
            <v>50006</v>
          </cell>
          <cell r="B664" t="str">
            <v>META</v>
          </cell>
          <cell r="C664" t="str">
            <v>ACACIAS</v>
          </cell>
          <cell r="D664">
            <v>887438098</v>
          </cell>
          <cell r="E664">
            <v>176931000</v>
          </cell>
          <cell r="F664">
            <v>0</v>
          </cell>
          <cell r="G664">
            <v>1064369098</v>
          </cell>
          <cell r="H664">
            <v>80676191</v>
          </cell>
          <cell r="I664">
            <v>80676191</v>
          </cell>
          <cell r="J664">
            <v>806761907</v>
          </cell>
          <cell r="K664">
            <v>80676191</v>
          </cell>
        </row>
        <row r="665">
          <cell r="A665" t="str">
            <v>50110</v>
          </cell>
          <cell r="B665" t="str">
            <v>META</v>
          </cell>
          <cell r="C665" t="str">
            <v>BARRANCA DE UPIA</v>
          </cell>
          <cell r="D665">
            <v>72296634</v>
          </cell>
          <cell r="E665">
            <v>9129000</v>
          </cell>
          <cell r="F665">
            <v>0</v>
          </cell>
          <cell r="G665">
            <v>81425634</v>
          </cell>
          <cell r="H665">
            <v>6572421</v>
          </cell>
          <cell r="I665">
            <v>6572421</v>
          </cell>
          <cell r="J665">
            <v>65724213</v>
          </cell>
          <cell r="K665">
            <v>6572421</v>
          </cell>
        </row>
        <row r="666">
          <cell r="A666" t="str">
            <v>50124</v>
          </cell>
          <cell r="B666" t="str">
            <v>META</v>
          </cell>
          <cell r="C666" t="str">
            <v>CABUYARO</v>
          </cell>
          <cell r="D666">
            <v>69526843</v>
          </cell>
          <cell r="E666">
            <v>10749000</v>
          </cell>
          <cell r="F666">
            <v>0</v>
          </cell>
          <cell r="G666">
            <v>80275843</v>
          </cell>
          <cell r="H666">
            <v>6320622</v>
          </cell>
          <cell r="I666">
            <v>6320622</v>
          </cell>
          <cell r="J666">
            <v>63206221</v>
          </cell>
          <cell r="K666">
            <v>6320622</v>
          </cell>
        </row>
        <row r="667">
          <cell r="A667" t="str">
            <v>50150</v>
          </cell>
          <cell r="B667" t="str">
            <v>META</v>
          </cell>
          <cell r="C667" t="str">
            <v>CASTILLA NUEVA</v>
          </cell>
          <cell r="D667">
            <v>111245354</v>
          </cell>
          <cell r="E667">
            <v>5382000</v>
          </cell>
          <cell r="F667">
            <v>0</v>
          </cell>
          <cell r="G667">
            <v>116627354</v>
          </cell>
          <cell r="H667">
            <v>10113214</v>
          </cell>
          <cell r="I667">
            <v>10113214</v>
          </cell>
          <cell r="J667">
            <v>101132140</v>
          </cell>
          <cell r="K667">
            <v>10113214</v>
          </cell>
        </row>
        <row r="668">
          <cell r="A668" t="str">
            <v>50223</v>
          </cell>
          <cell r="B668" t="str">
            <v>META</v>
          </cell>
          <cell r="C668" t="str">
            <v>CUBARRAL</v>
          </cell>
          <cell r="D668">
            <v>68279876</v>
          </cell>
          <cell r="E668">
            <v>19155000</v>
          </cell>
          <cell r="F668">
            <v>0</v>
          </cell>
          <cell r="G668">
            <v>87434876</v>
          </cell>
          <cell r="H668">
            <v>6207261</v>
          </cell>
          <cell r="I668">
            <v>6207261</v>
          </cell>
          <cell r="J668">
            <v>62072615</v>
          </cell>
          <cell r="K668">
            <v>6207262</v>
          </cell>
        </row>
        <row r="669">
          <cell r="A669" t="str">
            <v>50226</v>
          </cell>
          <cell r="B669" t="str">
            <v>META</v>
          </cell>
          <cell r="C669" t="str">
            <v>CUMARAL</v>
          </cell>
          <cell r="D669">
            <v>257232064</v>
          </cell>
          <cell r="E669">
            <v>34800000</v>
          </cell>
          <cell r="F669">
            <v>0</v>
          </cell>
          <cell r="G669">
            <v>292032064</v>
          </cell>
          <cell r="H669">
            <v>23384733</v>
          </cell>
          <cell r="I669">
            <v>23384733</v>
          </cell>
          <cell r="J669">
            <v>233847331</v>
          </cell>
          <cell r="K669">
            <v>23384733</v>
          </cell>
        </row>
        <row r="670">
          <cell r="A670" t="str">
            <v>50245</v>
          </cell>
          <cell r="B670" t="str">
            <v>META</v>
          </cell>
          <cell r="C670" t="str">
            <v>EL CALVARIO</v>
          </cell>
          <cell r="D670">
            <v>42092780</v>
          </cell>
          <cell r="E670">
            <v>4122000</v>
          </cell>
          <cell r="F670">
            <v>0</v>
          </cell>
          <cell r="G670">
            <v>46214780</v>
          </cell>
          <cell r="H670">
            <v>3826616</v>
          </cell>
          <cell r="I670">
            <v>3826616</v>
          </cell>
          <cell r="J670">
            <v>38266164</v>
          </cell>
          <cell r="K670">
            <v>3826616</v>
          </cell>
        </row>
        <row r="671">
          <cell r="A671" t="str">
            <v>50251</v>
          </cell>
          <cell r="B671" t="str">
            <v>META</v>
          </cell>
          <cell r="C671" t="str">
            <v>EL CASTILLO</v>
          </cell>
          <cell r="D671">
            <v>94154350</v>
          </cell>
          <cell r="E671">
            <v>9486000</v>
          </cell>
          <cell r="F671">
            <v>0</v>
          </cell>
          <cell r="G671">
            <v>103640350</v>
          </cell>
          <cell r="H671">
            <v>8559486</v>
          </cell>
          <cell r="I671">
            <v>8559486</v>
          </cell>
          <cell r="J671">
            <v>85594864</v>
          </cell>
          <cell r="K671">
            <v>8559486</v>
          </cell>
        </row>
        <row r="672">
          <cell r="A672" t="str">
            <v>50270</v>
          </cell>
          <cell r="B672" t="str">
            <v>META</v>
          </cell>
          <cell r="C672" t="str">
            <v>EL DORADO</v>
          </cell>
          <cell r="D672">
            <v>63642046</v>
          </cell>
          <cell r="E672">
            <v>9978000</v>
          </cell>
          <cell r="F672">
            <v>0</v>
          </cell>
          <cell r="G672">
            <v>73620046</v>
          </cell>
          <cell r="H672">
            <v>5785641</v>
          </cell>
          <cell r="I672">
            <v>5785641</v>
          </cell>
          <cell r="J672">
            <v>57856405</v>
          </cell>
          <cell r="K672">
            <v>5785641</v>
          </cell>
        </row>
        <row r="673">
          <cell r="A673" t="str">
            <v>50287</v>
          </cell>
          <cell r="B673" t="str">
            <v>META</v>
          </cell>
          <cell r="C673" t="str">
            <v>FUENTE DE ORO</v>
          </cell>
          <cell r="D673">
            <v>171842164</v>
          </cell>
          <cell r="E673">
            <v>28050000</v>
          </cell>
          <cell r="F673">
            <v>0</v>
          </cell>
          <cell r="G673">
            <v>199892164</v>
          </cell>
          <cell r="H673">
            <v>15622015</v>
          </cell>
          <cell r="I673">
            <v>15622015</v>
          </cell>
          <cell r="J673">
            <v>156220149</v>
          </cell>
          <cell r="K673">
            <v>15622015</v>
          </cell>
        </row>
        <row r="674">
          <cell r="A674" t="str">
            <v>50313</v>
          </cell>
          <cell r="B674" t="str">
            <v>META</v>
          </cell>
          <cell r="C674" t="str">
            <v>GRANADA</v>
          </cell>
          <cell r="D674">
            <v>736133783</v>
          </cell>
          <cell r="E674">
            <v>108840000</v>
          </cell>
          <cell r="F674">
            <v>0</v>
          </cell>
          <cell r="G674">
            <v>844973783</v>
          </cell>
          <cell r="H674">
            <v>66921253</v>
          </cell>
          <cell r="I674">
            <v>66921253</v>
          </cell>
          <cell r="J674">
            <v>669212530</v>
          </cell>
          <cell r="K674">
            <v>66921253</v>
          </cell>
        </row>
        <row r="675">
          <cell r="A675" t="str">
            <v>50318</v>
          </cell>
          <cell r="B675" t="str">
            <v>META</v>
          </cell>
          <cell r="C675" t="str">
            <v>GUAMAL</v>
          </cell>
          <cell r="D675">
            <v>145344052</v>
          </cell>
          <cell r="E675">
            <v>17334000</v>
          </cell>
          <cell r="F675">
            <v>0</v>
          </cell>
          <cell r="G675">
            <v>162678052</v>
          </cell>
          <cell r="H675">
            <v>13213096</v>
          </cell>
          <cell r="I675">
            <v>13213096</v>
          </cell>
          <cell r="J675">
            <v>132130956</v>
          </cell>
          <cell r="K675">
            <v>13213096</v>
          </cell>
        </row>
        <row r="676">
          <cell r="A676" t="str">
            <v>50325</v>
          </cell>
          <cell r="B676" t="str">
            <v>META</v>
          </cell>
          <cell r="C676" t="str">
            <v>MAPIRIPAN</v>
          </cell>
          <cell r="D676">
            <v>144332179</v>
          </cell>
          <cell r="E676">
            <v>11466000</v>
          </cell>
          <cell r="F676">
            <v>0</v>
          </cell>
          <cell r="G676">
            <v>155798179</v>
          </cell>
          <cell r="H676">
            <v>13121107</v>
          </cell>
          <cell r="I676">
            <v>13121107</v>
          </cell>
          <cell r="J676">
            <v>131211072</v>
          </cell>
          <cell r="K676">
            <v>13121107</v>
          </cell>
        </row>
        <row r="677">
          <cell r="A677" t="str">
            <v>50330</v>
          </cell>
          <cell r="B677" t="str">
            <v>META</v>
          </cell>
          <cell r="C677" t="str">
            <v>MESETAS</v>
          </cell>
          <cell r="D677">
            <v>170138183</v>
          </cell>
          <cell r="E677">
            <v>3465000</v>
          </cell>
          <cell r="F677">
            <v>0</v>
          </cell>
          <cell r="G677">
            <v>173603183</v>
          </cell>
          <cell r="H677">
            <v>15467108</v>
          </cell>
          <cell r="I677">
            <v>15467108</v>
          </cell>
          <cell r="J677">
            <v>154671075</v>
          </cell>
          <cell r="K677">
            <v>15467108</v>
          </cell>
        </row>
        <row r="678">
          <cell r="A678" t="str">
            <v>50350</v>
          </cell>
          <cell r="B678" t="str">
            <v>META</v>
          </cell>
          <cell r="C678" t="str">
            <v>LA MACARENA</v>
          </cell>
          <cell r="D678">
            <v>437700101</v>
          </cell>
          <cell r="E678">
            <v>26544000</v>
          </cell>
          <cell r="F678">
            <v>0</v>
          </cell>
          <cell r="G678">
            <v>464244101</v>
          </cell>
          <cell r="H678">
            <v>39790918</v>
          </cell>
          <cell r="I678">
            <v>39790918</v>
          </cell>
          <cell r="J678">
            <v>397909183</v>
          </cell>
          <cell r="K678">
            <v>39790918</v>
          </cell>
        </row>
        <row r="679">
          <cell r="A679" t="str">
            <v>50370</v>
          </cell>
          <cell r="B679" t="str">
            <v>META</v>
          </cell>
          <cell r="C679" t="str">
            <v>LA URIBE</v>
          </cell>
          <cell r="D679">
            <v>148853207</v>
          </cell>
          <cell r="E679">
            <v>11676000</v>
          </cell>
          <cell r="F679">
            <v>0</v>
          </cell>
          <cell r="G679">
            <v>160529207</v>
          </cell>
          <cell r="H679">
            <v>13532110</v>
          </cell>
          <cell r="I679">
            <v>13532110</v>
          </cell>
          <cell r="J679">
            <v>135321097</v>
          </cell>
          <cell r="K679">
            <v>13532110</v>
          </cell>
        </row>
        <row r="680">
          <cell r="A680" t="str">
            <v>50400</v>
          </cell>
          <cell r="B680" t="str">
            <v>META</v>
          </cell>
          <cell r="C680" t="str">
            <v>LEJANIAS</v>
          </cell>
          <cell r="D680">
            <v>137453977</v>
          </cell>
          <cell r="E680">
            <v>17274000</v>
          </cell>
          <cell r="F680">
            <v>0</v>
          </cell>
          <cell r="G680">
            <v>154727977</v>
          </cell>
          <cell r="H680">
            <v>12495816</v>
          </cell>
          <cell r="I680">
            <v>12495816</v>
          </cell>
          <cell r="J680">
            <v>124958161</v>
          </cell>
          <cell r="K680">
            <v>12495816</v>
          </cell>
        </row>
        <row r="681">
          <cell r="A681" t="str">
            <v>50450</v>
          </cell>
          <cell r="B681" t="str">
            <v>META</v>
          </cell>
          <cell r="C681" t="str">
            <v>PUERTO CONCORDIA</v>
          </cell>
          <cell r="D681">
            <v>219320407</v>
          </cell>
          <cell r="E681">
            <v>17613000</v>
          </cell>
          <cell r="F681">
            <v>0</v>
          </cell>
          <cell r="G681">
            <v>236933407</v>
          </cell>
          <cell r="H681">
            <v>19938219</v>
          </cell>
          <cell r="I681">
            <v>19938219</v>
          </cell>
          <cell r="J681">
            <v>199382188</v>
          </cell>
          <cell r="K681">
            <v>19938219</v>
          </cell>
        </row>
        <row r="682">
          <cell r="A682" t="str">
            <v>50568</v>
          </cell>
          <cell r="B682" t="str">
            <v>META</v>
          </cell>
          <cell r="C682" t="str">
            <v>PUERTO GAITAN</v>
          </cell>
          <cell r="D682">
            <v>387478380</v>
          </cell>
          <cell r="E682">
            <v>91365000</v>
          </cell>
          <cell r="F682">
            <v>0</v>
          </cell>
          <cell r="G682">
            <v>478843380</v>
          </cell>
          <cell r="H682">
            <v>35225307</v>
          </cell>
          <cell r="I682">
            <v>35225307</v>
          </cell>
          <cell r="J682">
            <v>352253073</v>
          </cell>
          <cell r="K682">
            <v>35225307</v>
          </cell>
        </row>
        <row r="683">
          <cell r="A683" t="str">
            <v>50573</v>
          </cell>
          <cell r="B683" t="str">
            <v>META</v>
          </cell>
          <cell r="C683" t="str">
            <v>PUERTO LOPEZ</v>
          </cell>
          <cell r="D683">
            <v>399622367</v>
          </cell>
          <cell r="E683">
            <v>54027000</v>
          </cell>
          <cell r="F683">
            <v>0</v>
          </cell>
          <cell r="G683">
            <v>453649367</v>
          </cell>
          <cell r="H683">
            <v>36329306</v>
          </cell>
          <cell r="I683">
            <v>36329306</v>
          </cell>
          <cell r="J683">
            <v>363293061</v>
          </cell>
          <cell r="K683">
            <v>36329306</v>
          </cell>
        </row>
        <row r="684">
          <cell r="A684" t="str">
            <v>50577</v>
          </cell>
          <cell r="B684" t="str">
            <v>META</v>
          </cell>
          <cell r="C684" t="str">
            <v>PUERTO LLERAS</v>
          </cell>
          <cell r="D684">
            <v>148736193</v>
          </cell>
          <cell r="E684">
            <v>14739000</v>
          </cell>
          <cell r="F684">
            <v>0</v>
          </cell>
          <cell r="G684">
            <v>163475193</v>
          </cell>
          <cell r="H684">
            <v>13521472</v>
          </cell>
          <cell r="I684">
            <v>13521472</v>
          </cell>
          <cell r="J684">
            <v>135214721</v>
          </cell>
          <cell r="K684">
            <v>13521472</v>
          </cell>
        </row>
        <row r="685">
          <cell r="A685" t="str">
            <v>50590</v>
          </cell>
          <cell r="B685" t="str">
            <v>META</v>
          </cell>
          <cell r="C685" t="str">
            <v>PUERTO RICO</v>
          </cell>
          <cell r="D685">
            <v>247875147</v>
          </cell>
          <cell r="E685">
            <v>26166000</v>
          </cell>
          <cell r="F685">
            <v>0</v>
          </cell>
          <cell r="G685">
            <v>274041147</v>
          </cell>
          <cell r="H685">
            <v>22534104</v>
          </cell>
          <cell r="I685">
            <v>22534104</v>
          </cell>
          <cell r="J685">
            <v>225341043</v>
          </cell>
          <cell r="K685">
            <v>22534104</v>
          </cell>
        </row>
        <row r="686">
          <cell r="A686" t="str">
            <v>50606</v>
          </cell>
          <cell r="B686" t="str">
            <v>META</v>
          </cell>
          <cell r="C686" t="str">
            <v>RESTREPO</v>
          </cell>
          <cell r="D686">
            <v>172549566</v>
          </cell>
          <cell r="E686">
            <v>22089000</v>
          </cell>
          <cell r="F686">
            <v>0</v>
          </cell>
          <cell r="G686">
            <v>194638566</v>
          </cell>
          <cell r="H686">
            <v>15686324</v>
          </cell>
          <cell r="I686">
            <v>15686324</v>
          </cell>
          <cell r="J686">
            <v>156863242</v>
          </cell>
          <cell r="K686">
            <v>15686324</v>
          </cell>
        </row>
        <row r="687">
          <cell r="A687" t="str">
            <v>50680</v>
          </cell>
          <cell r="B687" t="str">
            <v>META</v>
          </cell>
          <cell r="C687" t="str">
            <v>SAN CARLOS DE G</v>
          </cell>
          <cell r="D687">
            <v>134773303</v>
          </cell>
          <cell r="E687">
            <v>22278000</v>
          </cell>
          <cell r="F687">
            <v>0</v>
          </cell>
          <cell r="G687">
            <v>157051303</v>
          </cell>
          <cell r="H687">
            <v>12252118</v>
          </cell>
          <cell r="I687">
            <v>12252118</v>
          </cell>
          <cell r="J687">
            <v>122521185</v>
          </cell>
          <cell r="K687">
            <v>12252119</v>
          </cell>
        </row>
        <row r="688">
          <cell r="A688" t="str">
            <v>50683</v>
          </cell>
          <cell r="B688" t="str">
            <v>META</v>
          </cell>
          <cell r="C688" t="str">
            <v>SAN JUAN DE ARAMA</v>
          </cell>
          <cell r="D688">
            <v>117841966</v>
          </cell>
          <cell r="E688">
            <v>5922000</v>
          </cell>
          <cell r="F688">
            <v>0</v>
          </cell>
          <cell r="G688">
            <v>123763966</v>
          </cell>
          <cell r="H688">
            <v>10712906</v>
          </cell>
          <cell r="I688">
            <v>10712906</v>
          </cell>
          <cell r="J688">
            <v>107129060</v>
          </cell>
          <cell r="K688">
            <v>10712906</v>
          </cell>
        </row>
        <row r="689">
          <cell r="A689" t="str">
            <v>50686</v>
          </cell>
          <cell r="B689" t="str">
            <v>META</v>
          </cell>
          <cell r="C689" t="str">
            <v>SAN JUANITO</v>
          </cell>
          <cell r="D689">
            <v>22435768</v>
          </cell>
          <cell r="E689">
            <v>2487000</v>
          </cell>
          <cell r="F689">
            <v>0</v>
          </cell>
          <cell r="G689">
            <v>24922768</v>
          </cell>
          <cell r="H689">
            <v>2039615</v>
          </cell>
          <cell r="I689">
            <v>2039615</v>
          </cell>
          <cell r="J689">
            <v>20396153</v>
          </cell>
          <cell r="K689">
            <v>2039615</v>
          </cell>
        </row>
        <row r="690">
          <cell r="A690" t="str">
            <v>50689</v>
          </cell>
          <cell r="B690" t="str">
            <v>META</v>
          </cell>
          <cell r="C690" t="str">
            <v>SAN MARTIN</v>
          </cell>
          <cell r="D690">
            <v>296147415</v>
          </cell>
          <cell r="E690">
            <v>40194000</v>
          </cell>
          <cell r="F690">
            <v>0</v>
          </cell>
          <cell r="G690">
            <v>336341415</v>
          </cell>
          <cell r="H690">
            <v>26922492</v>
          </cell>
          <cell r="I690">
            <v>26922492</v>
          </cell>
          <cell r="J690">
            <v>269224923</v>
          </cell>
          <cell r="K690">
            <v>26922492</v>
          </cell>
        </row>
        <row r="691">
          <cell r="A691" t="str">
            <v>50711</v>
          </cell>
          <cell r="B691" t="str">
            <v>META</v>
          </cell>
          <cell r="C691" t="str">
            <v>VISTA HERMOSA</v>
          </cell>
          <cell r="D691">
            <v>392803993</v>
          </cell>
          <cell r="E691">
            <v>31611000</v>
          </cell>
          <cell r="F691">
            <v>0</v>
          </cell>
          <cell r="G691">
            <v>424414993</v>
          </cell>
          <cell r="H691">
            <v>35709454</v>
          </cell>
          <cell r="I691">
            <v>35709454</v>
          </cell>
          <cell r="J691">
            <v>357094539</v>
          </cell>
          <cell r="K691">
            <v>35709454</v>
          </cell>
        </row>
        <row r="692">
          <cell r="A692" t="str">
            <v>52019</v>
          </cell>
          <cell r="B692" t="str">
            <v>NARIÑO</v>
          </cell>
          <cell r="C692" t="str">
            <v>ALBAN</v>
          </cell>
          <cell r="D692">
            <v>167498826</v>
          </cell>
          <cell r="E692">
            <v>31140000</v>
          </cell>
          <cell r="F692">
            <v>0</v>
          </cell>
          <cell r="G692">
            <v>198638826</v>
          </cell>
          <cell r="H692">
            <v>15227166</v>
          </cell>
          <cell r="I692">
            <v>15227166</v>
          </cell>
          <cell r="J692">
            <v>152271660</v>
          </cell>
          <cell r="K692">
            <v>15227166</v>
          </cell>
        </row>
        <row r="693">
          <cell r="A693" t="str">
            <v>52022</v>
          </cell>
          <cell r="B693" t="str">
            <v>NARIÑO</v>
          </cell>
          <cell r="C693" t="str">
            <v>ALDANA</v>
          </cell>
          <cell r="D693">
            <v>109030764</v>
          </cell>
          <cell r="E693">
            <v>50469000</v>
          </cell>
          <cell r="F693">
            <v>0</v>
          </cell>
          <cell r="G693">
            <v>159499764</v>
          </cell>
          <cell r="H693">
            <v>9911888</v>
          </cell>
          <cell r="I693">
            <v>9911888</v>
          </cell>
          <cell r="J693">
            <v>99118876</v>
          </cell>
          <cell r="K693">
            <v>9911888</v>
          </cell>
        </row>
        <row r="694">
          <cell r="A694" t="str">
            <v>52036</v>
          </cell>
          <cell r="B694" t="str">
            <v>NARIÑO</v>
          </cell>
          <cell r="C694" t="str">
            <v>ANCUYA</v>
          </cell>
          <cell r="D694">
            <v>133728471</v>
          </cell>
          <cell r="E694">
            <v>21948000</v>
          </cell>
          <cell r="F694">
            <v>0</v>
          </cell>
          <cell r="G694">
            <v>155676471</v>
          </cell>
          <cell r="H694">
            <v>12157134</v>
          </cell>
          <cell r="I694">
            <v>12157134</v>
          </cell>
          <cell r="J694">
            <v>121571337</v>
          </cell>
          <cell r="K694">
            <v>12157134</v>
          </cell>
        </row>
        <row r="695">
          <cell r="A695" t="str">
            <v>52051</v>
          </cell>
          <cell r="B695" t="str">
            <v>NARIÑO</v>
          </cell>
          <cell r="C695" t="str">
            <v>ARBOLEDA</v>
          </cell>
          <cell r="D695">
            <v>185948167</v>
          </cell>
          <cell r="E695">
            <v>19680000</v>
          </cell>
          <cell r="F695">
            <v>0</v>
          </cell>
          <cell r="G695">
            <v>205628167</v>
          </cell>
          <cell r="H695">
            <v>16904379</v>
          </cell>
          <cell r="I695">
            <v>16904379</v>
          </cell>
          <cell r="J695">
            <v>169043788</v>
          </cell>
          <cell r="K695">
            <v>16904379</v>
          </cell>
        </row>
        <row r="696">
          <cell r="A696" t="str">
            <v>52079</v>
          </cell>
          <cell r="B696" t="str">
            <v>NARIÑO</v>
          </cell>
          <cell r="C696" t="str">
            <v>BARBACOAS</v>
          </cell>
          <cell r="D696">
            <v>1239560728</v>
          </cell>
          <cell r="E696">
            <v>60147000</v>
          </cell>
          <cell r="F696">
            <v>0</v>
          </cell>
          <cell r="G696">
            <v>1299707728</v>
          </cell>
          <cell r="H696">
            <v>112687339</v>
          </cell>
          <cell r="I696">
            <v>112687339</v>
          </cell>
          <cell r="J696">
            <v>1126873389</v>
          </cell>
          <cell r="K696">
            <v>112687339</v>
          </cell>
        </row>
        <row r="697">
          <cell r="A697" t="str">
            <v>52083</v>
          </cell>
          <cell r="B697" t="str">
            <v>NARIÑO</v>
          </cell>
          <cell r="C697" t="str">
            <v>BELEN</v>
          </cell>
          <cell r="D697">
            <v>112145991</v>
          </cell>
          <cell r="E697">
            <v>15051000</v>
          </cell>
          <cell r="F697">
            <v>0</v>
          </cell>
          <cell r="G697">
            <v>127196991</v>
          </cell>
          <cell r="H697">
            <v>10195090</v>
          </cell>
          <cell r="I697">
            <v>10195090</v>
          </cell>
          <cell r="J697">
            <v>101950901</v>
          </cell>
          <cell r="K697">
            <v>10195090</v>
          </cell>
        </row>
        <row r="698">
          <cell r="A698" t="str">
            <v>52110</v>
          </cell>
          <cell r="B698" t="str">
            <v>NARIÑO</v>
          </cell>
          <cell r="C698" t="str">
            <v>BUESACO</v>
          </cell>
          <cell r="D698">
            <v>420832373</v>
          </cell>
          <cell r="E698">
            <v>30690000</v>
          </cell>
          <cell r="F698">
            <v>0</v>
          </cell>
          <cell r="G698">
            <v>451522373</v>
          </cell>
          <cell r="H698">
            <v>38257488</v>
          </cell>
          <cell r="I698">
            <v>38257488</v>
          </cell>
          <cell r="J698">
            <v>382574885</v>
          </cell>
          <cell r="K698">
            <v>38257489</v>
          </cell>
        </row>
        <row r="699">
          <cell r="A699" t="str">
            <v>52203</v>
          </cell>
          <cell r="B699" t="str">
            <v>NARIÑO</v>
          </cell>
          <cell r="C699" t="str">
            <v>COLON-GENOVA</v>
          </cell>
          <cell r="D699">
            <v>175881953</v>
          </cell>
          <cell r="E699">
            <v>25569000</v>
          </cell>
          <cell r="F699">
            <v>0</v>
          </cell>
          <cell r="G699">
            <v>201450953</v>
          </cell>
          <cell r="H699">
            <v>15989268</v>
          </cell>
          <cell r="I699">
            <v>15989268</v>
          </cell>
          <cell r="J699">
            <v>159892685</v>
          </cell>
          <cell r="K699">
            <v>15989269</v>
          </cell>
        </row>
        <row r="700">
          <cell r="A700" t="str">
            <v>52207</v>
          </cell>
          <cell r="B700" t="str">
            <v>NARIÑO</v>
          </cell>
          <cell r="C700" t="str">
            <v>CONSACA</v>
          </cell>
          <cell r="D700">
            <v>186598814</v>
          </cell>
          <cell r="E700">
            <v>21582000</v>
          </cell>
          <cell r="F700">
            <v>0</v>
          </cell>
          <cell r="G700">
            <v>208180814</v>
          </cell>
          <cell r="H700">
            <v>16963529</v>
          </cell>
          <cell r="I700">
            <v>16963529</v>
          </cell>
          <cell r="J700">
            <v>169635285</v>
          </cell>
          <cell r="K700">
            <v>16963529</v>
          </cell>
        </row>
        <row r="701">
          <cell r="A701" t="str">
            <v>52210</v>
          </cell>
          <cell r="B701" t="str">
            <v>NARIÑO</v>
          </cell>
          <cell r="C701" t="str">
            <v>CONTADERO</v>
          </cell>
          <cell r="D701">
            <v>99125922</v>
          </cell>
          <cell r="E701">
            <v>9411000</v>
          </cell>
          <cell r="F701">
            <v>0</v>
          </cell>
          <cell r="G701">
            <v>108536922</v>
          </cell>
          <cell r="H701">
            <v>9011447</v>
          </cell>
          <cell r="I701">
            <v>9011447</v>
          </cell>
          <cell r="J701">
            <v>90114475</v>
          </cell>
          <cell r="K701">
            <v>9011448</v>
          </cell>
        </row>
        <row r="702">
          <cell r="A702" t="str">
            <v>52215</v>
          </cell>
          <cell r="B702" t="str">
            <v>NARIÑO</v>
          </cell>
          <cell r="C702" t="str">
            <v>CORDOBA</v>
          </cell>
          <cell r="D702">
            <v>343272164</v>
          </cell>
          <cell r="E702">
            <v>114516000</v>
          </cell>
          <cell r="F702">
            <v>0</v>
          </cell>
          <cell r="G702">
            <v>457788164</v>
          </cell>
          <cell r="H702">
            <v>31206560</v>
          </cell>
          <cell r="I702">
            <v>31206560</v>
          </cell>
          <cell r="J702">
            <v>312065604</v>
          </cell>
          <cell r="K702">
            <v>31206560</v>
          </cell>
        </row>
        <row r="703">
          <cell r="A703" t="str">
            <v>52224</v>
          </cell>
          <cell r="B703" t="str">
            <v>NARIÑO</v>
          </cell>
          <cell r="C703" t="str">
            <v>CUASPUD-CARLOSAMA</v>
          </cell>
          <cell r="D703">
            <v>133893752</v>
          </cell>
          <cell r="E703">
            <v>55851000</v>
          </cell>
          <cell r="F703">
            <v>0</v>
          </cell>
          <cell r="G703">
            <v>189744752</v>
          </cell>
          <cell r="H703">
            <v>12172159</v>
          </cell>
          <cell r="I703">
            <v>12172159</v>
          </cell>
          <cell r="J703">
            <v>121721593</v>
          </cell>
          <cell r="K703">
            <v>12172159</v>
          </cell>
        </row>
        <row r="704">
          <cell r="A704" t="str">
            <v>52227</v>
          </cell>
          <cell r="B704" t="str">
            <v>NARIÑO</v>
          </cell>
          <cell r="C704" t="str">
            <v>CUMBAL</v>
          </cell>
          <cell r="D704">
            <v>552682187</v>
          </cell>
          <cell r="E704">
            <v>214677000</v>
          </cell>
          <cell r="F704">
            <v>0</v>
          </cell>
          <cell r="G704">
            <v>767359187</v>
          </cell>
          <cell r="H704">
            <v>50243835</v>
          </cell>
          <cell r="I704">
            <v>50243835</v>
          </cell>
          <cell r="J704">
            <v>502438352</v>
          </cell>
          <cell r="K704">
            <v>50243835</v>
          </cell>
        </row>
        <row r="705">
          <cell r="A705" t="str">
            <v>52233</v>
          </cell>
          <cell r="B705" t="str">
            <v>NARIÑO</v>
          </cell>
          <cell r="C705" t="str">
            <v>CUMBITARA</v>
          </cell>
          <cell r="D705">
            <v>250498308</v>
          </cell>
          <cell r="E705">
            <v>8865000</v>
          </cell>
          <cell r="F705">
            <v>0</v>
          </cell>
          <cell r="G705">
            <v>259363308</v>
          </cell>
          <cell r="H705">
            <v>22772573</v>
          </cell>
          <cell r="I705">
            <v>22772573</v>
          </cell>
          <cell r="J705">
            <v>227725735</v>
          </cell>
          <cell r="K705">
            <v>22772574</v>
          </cell>
        </row>
        <row r="706">
          <cell r="A706" t="str">
            <v>52240</v>
          </cell>
          <cell r="B706" t="str">
            <v>NARIÑO</v>
          </cell>
          <cell r="C706" t="str">
            <v>CHACHAGUI</v>
          </cell>
          <cell r="D706">
            <v>192187818</v>
          </cell>
          <cell r="E706">
            <v>25947000</v>
          </cell>
          <cell r="F706">
            <v>0</v>
          </cell>
          <cell r="G706">
            <v>218134818</v>
          </cell>
          <cell r="H706">
            <v>17471620</v>
          </cell>
          <cell r="I706">
            <v>17471620</v>
          </cell>
          <cell r="J706">
            <v>174716198</v>
          </cell>
          <cell r="K706">
            <v>17471620</v>
          </cell>
        </row>
        <row r="707">
          <cell r="A707" t="str">
            <v>52250</v>
          </cell>
          <cell r="B707" t="str">
            <v>NARIÑO</v>
          </cell>
          <cell r="C707" t="str">
            <v>EL CHARCO</v>
          </cell>
          <cell r="D707">
            <v>1020799235</v>
          </cell>
          <cell r="E707">
            <v>13488000</v>
          </cell>
          <cell r="F707">
            <v>0</v>
          </cell>
          <cell r="G707">
            <v>1034287235</v>
          </cell>
          <cell r="H707">
            <v>92799930</v>
          </cell>
          <cell r="I707">
            <v>92799930</v>
          </cell>
          <cell r="J707">
            <v>927999305</v>
          </cell>
          <cell r="K707">
            <v>92799931</v>
          </cell>
        </row>
        <row r="708">
          <cell r="A708" t="str">
            <v>52254</v>
          </cell>
          <cell r="B708" t="str">
            <v>NARIÑO</v>
          </cell>
          <cell r="C708" t="str">
            <v>EL PEÐOL</v>
          </cell>
          <cell r="D708">
            <v>116807390</v>
          </cell>
          <cell r="E708">
            <v>13875000</v>
          </cell>
          <cell r="F708">
            <v>0</v>
          </cell>
          <cell r="G708">
            <v>130682390</v>
          </cell>
          <cell r="H708">
            <v>10618854</v>
          </cell>
          <cell r="I708">
            <v>10618854</v>
          </cell>
          <cell r="J708">
            <v>106188536</v>
          </cell>
          <cell r="K708">
            <v>10618854</v>
          </cell>
        </row>
        <row r="709">
          <cell r="A709" t="str">
            <v>52256</v>
          </cell>
          <cell r="B709" t="str">
            <v>NARIÑO</v>
          </cell>
          <cell r="C709" t="str">
            <v>EL ROSARIO</v>
          </cell>
          <cell r="D709">
            <v>200355725</v>
          </cell>
          <cell r="E709">
            <v>16524000</v>
          </cell>
          <cell r="F709">
            <v>0</v>
          </cell>
          <cell r="G709">
            <v>216879725</v>
          </cell>
          <cell r="H709">
            <v>18214157</v>
          </cell>
          <cell r="I709">
            <v>18214157</v>
          </cell>
          <cell r="J709">
            <v>182141568</v>
          </cell>
          <cell r="K709">
            <v>18214157</v>
          </cell>
        </row>
        <row r="710">
          <cell r="A710" t="str">
            <v>52258</v>
          </cell>
          <cell r="B710" t="str">
            <v>NARIÑO</v>
          </cell>
          <cell r="C710" t="str">
            <v>EL TABLON</v>
          </cell>
          <cell r="D710">
            <v>283577983</v>
          </cell>
          <cell r="E710">
            <v>51792000</v>
          </cell>
          <cell r="F710">
            <v>0</v>
          </cell>
          <cell r="G710">
            <v>335369983</v>
          </cell>
          <cell r="H710">
            <v>25779817</v>
          </cell>
          <cell r="I710">
            <v>25779817</v>
          </cell>
          <cell r="J710">
            <v>257798166</v>
          </cell>
          <cell r="K710">
            <v>25779817</v>
          </cell>
        </row>
        <row r="711">
          <cell r="A711" t="str">
            <v>52260</v>
          </cell>
          <cell r="B711" t="str">
            <v>NARIÑO</v>
          </cell>
          <cell r="C711" t="str">
            <v>EL TAMBO</v>
          </cell>
          <cell r="D711">
            <v>228536859</v>
          </cell>
          <cell r="E711">
            <v>26322000</v>
          </cell>
          <cell r="F711">
            <v>0</v>
          </cell>
          <cell r="G711">
            <v>254858859</v>
          </cell>
          <cell r="H711">
            <v>20776078</v>
          </cell>
          <cell r="I711">
            <v>20776078</v>
          </cell>
          <cell r="J711">
            <v>207760781</v>
          </cell>
          <cell r="K711">
            <v>20776078</v>
          </cell>
        </row>
        <row r="712">
          <cell r="A712" t="str">
            <v>52287</v>
          </cell>
          <cell r="B712" t="str">
            <v>NARIÑO</v>
          </cell>
          <cell r="C712" t="str">
            <v>FUNES</v>
          </cell>
          <cell r="D712">
            <v>125024362</v>
          </cell>
          <cell r="E712">
            <v>14079000</v>
          </cell>
          <cell r="F712">
            <v>0</v>
          </cell>
          <cell r="G712">
            <v>139103362</v>
          </cell>
          <cell r="H712">
            <v>11365851</v>
          </cell>
          <cell r="I712">
            <v>11365851</v>
          </cell>
          <cell r="J712">
            <v>113658511</v>
          </cell>
          <cell r="K712">
            <v>11365851</v>
          </cell>
        </row>
        <row r="713">
          <cell r="A713" t="str">
            <v>52317</v>
          </cell>
          <cell r="B713" t="str">
            <v>NARIÑO</v>
          </cell>
          <cell r="C713" t="str">
            <v>GUACHUCAL</v>
          </cell>
          <cell r="D713">
            <v>285909349</v>
          </cell>
          <cell r="E713">
            <v>88050000</v>
          </cell>
          <cell r="F713">
            <v>0</v>
          </cell>
          <cell r="G713">
            <v>373959349</v>
          </cell>
          <cell r="H713">
            <v>25991759</v>
          </cell>
          <cell r="I713">
            <v>25991759</v>
          </cell>
          <cell r="J713">
            <v>259917590</v>
          </cell>
          <cell r="K713">
            <v>25991759</v>
          </cell>
        </row>
        <row r="714">
          <cell r="A714" t="str">
            <v>52320</v>
          </cell>
          <cell r="B714" t="str">
            <v>NARIÑO</v>
          </cell>
          <cell r="C714" t="str">
            <v>GUAITARILLA</v>
          </cell>
          <cell r="D714">
            <v>241406725</v>
          </cell>
          <cell r="E714">
            <v>33411000</v>
          </cell>
          <cell r="F714">
            <v>0</v>
          </cell>
          <cell r="G714">
            <v>274817725</v>
          </cell>
          <cell r="H714">
            <v>21946066</v>
          </cell>
          <cell r="I714">
            <v>21946066</v>
          </cell>
          <cell r="J714">
            <v>219460659</v>
          </cell>
          <cell r="K714">
            <v>21946066</v>
          </cell>
        </row>
        <row r="715">
          <cell r="A715" t="str">
            <v>52323</v>
          </cell>
          <cell r="B715" t="str">
            <v>NARIÑO</v>
          </cell>
          <cell r="C715" t="str">
            <v>GUALMATAN</v>
          </cell>
          <cell r="D715">
            <v>106713809</v>
          </cell>
          <cell r="E715">
            <v>14421000</v>
          </cell>
          <cell r="F715">
            <v>0</v>
          </cell>
          <cell r="G715">
            <v>121134809</v>
          </cell>
          <cell r="H715">
            <v>9701255</v>
          </cell>
          <cell r="I715">
            <v>9701255</v>
          </cell>
          <cell r="J715">
            <v>97012554</v>
          </cell>
          <cell r="K715">
            <v>9701255</v>
          </cell>
        </row>
        <row r="716">
          <cell r="A716" t="str">
            <v>52352</v>
          </cell>
          <cell r="B716" t="str">
            <v>NARIÑO</v>
          </cell>
          <cell r="C716" t="str">
            <v>ILES</v>
          </cell>
          <cell r="D716">
            <v>159402340</v>
          </cell>
          <cell r="E716">
            <v>18375000</v>
          </cell>
          <cell r="F716">
            <v>0</v>
          </cell>
          <cell r="G716">
            <v>177777340</v>
          </cell>
          <cell r="H716">
            <v>14491122</v>
          </cell>
          <cell r="I716">
            <v>14491122</v>
          </cell>
          <cell r="J716">
            <v>144911218</v>
          </cell>
          <cell r="K716">
            <v>14491122</v>
          </cell>
        </row>
        <row r="717">
          <cell r="A717" t="str">
            <v>52354</v>
          </cell>
          <cell r="B717" t="str">
            <v>NARIÑO</v>
          </cell>
          <cell r="C717" t="str">
            <v>IMUES</v>
          </cell>
          <cell r="D717">
            <v>141501181</v>
          </cell>
          <cell r="E717">
            <v>17877000</v>
          </cell>
          <cell r="F717">
            <v>0</v>
          </cell>
          <cell r="G717">
            <v>159378181</v>
          </cell>
          <cell r="H717">
            <v>12863744</v>
          </cell>
          <cell r="I717">
            <v>12863744</v>
          </cell>
          <cell r="J717">
            <v>128637437</v>
          </cell>
          <cell r="K717">
            <v>12863744</v>
          </cell>
        </row>
        <row r="718">
          <cell r="A718" t="str">
            <v>52356</v>
          </cell>
          <cell r="B718" t="str">
            <v>NARIÑO</v>
          </cell>
          <cell r="C718" t="str">
            <v>IPIALES</v>
          </cell>
          <cell r="D718">
            <v>1332694910</v>
          </cell>
          <cell r="E718">
            <v>175509000</v>
          </cell>
          <cell r="F718">
            <v>0</v>
          </cell>
          <cell r="G718">
            <v>1508203910</v>
          </cell>
          <cell r="H718">
            <v>121154083</v>
          </cell>
          <cell r="I718">
            <v>121154083</v>
          </cell>
          <cell r="J718">
            <v>1211540827</v>
          </cell>
          <cell r="K718">
            <v>121154083</v>
          </cell>
        </row>
        <row r="719">
          <cell r="A719" t="str">
            <v>52378</v>
          </cell>
          <cell r="B719" t="str">
            <v>NARIÑO</v>
          </cell>
          <cell r="C719" t="str">
            <v>LA CRUZ</v>
          </cell>
          <cell r="D719">
            <v>405183180</v>
          </cell>
          <cell r="E719">
            <v>20430000</v>
          </cell>
          <cell r="F719">
            <v>0</v>
          </cell>
          <cell r="G719">
            <v>425613180</v>
          </cell>
          <cell r="H719">
            <v>36834835</v>
          </cell>
          <cell r="I719">
            <v>36834835</v>
          </cell>
          <cell r="J719">
            <v>368348345</v>
          </cell>
          <cell r="K719">
            <v>36834835</v>
          </cell>
        </row>
        <row r="720">
          <cell r="A720" t="str">
            <v>52381</v>
          </cell>
          <cell r="B720" t="str">
            <v>NARIÑO</v>
          </cell>
          <cell r="C720" t="str">
            <v>LA FLORIDA</v>
          </cell>
          <cell r="D720">
            <v>186040444</v>
          </cell>
          <cell r="E720">
            <v>25749000</v>
          </cell>
          <cell r="F720">
            <v>0</v>
          </cell>
          <cell r="G720">
            <v>211789444</v>
          </cell>
          <cell r="H720">
            <v>16912768</v>
          </cell>
          <cell r="I720">
            <v>16912768</v>
          </cell>
          <cell r="J720">
            <v>169127676</v>
          </cell>
          <cell r="K720">
            <v>16912768</v>
          </cell>
        </row>
        <row r="721">
          <cell r="A721" t="str">
            <v>52385</v>
          </cell>
          <cell r="B721" t="str">
            <v>NARIÑO</v>
          </cell>
          <cell r="C721" t="str">
            <v>LA LLANADA</v>
          </cell>
          <cell r="D721">
            <v>87599634</v>
          </cell>
          <cell r="E721">
            <v>7626000</v>
          </cell>
          <cell r="F721">
            <v>0</v>
          </cell>
          <cell r="G721">
            <v>95225634</v>
          </cell>
          <cell r="H721">
            <v>7963603</v>
          </cell>
          <cell r="I721">
            <v>7963603</v>
          </cell>
          <cell r="J721">
            <v>79636031</v>
          </cell>
          <cell r="K721">
            <v>7963603</v>
          </cell>
        </row>
        <row r="722">
          <cell r="A722" t="str">
            <v>52390</v>
          </cell>
          <cell r="B722" t="str">
            <v>NARIÑO</v>
          </cell>
          <cell r="C722" t="str">
            <v>LA TOLA</v>
          </cell>
          <cell r="D722">
            <v>271502829</v>
          </cell>
          <cell r="E722">
            <v>7257000</v>
          </cell>
          <cell r="F722">
            <v>0</v>
          </cell>
          <cell r="G722">
            <v>278759829</v>
          </cell>
          <cell r="H722">
            <v>24682075</v>
          </cell>
          <cell r="I722">
            <v>24682075</v>
          </cell>
          <cell r="J722">
            <v>246820754</v>
          </cell>
          <cell r="K722">
            <v>24682075</v>
          </cell>
        </row>
        <row r="723">
          <cell r="A723" t="str">
            <v>52399</v>
          </cell>
          <cell r="B723" t="str">
            <v>NARIÑO</v>
          </cell>
          <cell r="C723" t="str">
            <v>LA UNION</v>
          </cell>
          <cell r="D723">
            <v>397546446</v>
          </cell>
          <cell r="E723">
            <v>65187000</v>
          </cell>
          <cell r="F723">
            <v>0</v>
          </cell>
          <cell r="G723">
            <v>462733446</v>
          </cell>
          <cell r="H723">
            <v>36140586</v>
          </cell>
          <cell r="I723">
            <v>36140586</v>
          </cell>
          <cell r="J723">
            <v>361405860</v>
          </cell>
          <cell r="K723">
            <v>36140586</v>
          </cell>
        </row>
        <row r="724">
          <cell r="A724" t="str">
            <v>52405</v>
          </cell>
          <cell r="B724" t="str">
            <v>NARIÑO</v>
          </cell>
          <cell r="C724" t="str">
            <v>LEIVA</v>
          </cell>
          <cell r="D724">
            <v>212286144</v>
          </cell>
          <cell r="E724">
            <v>17265000</v>
          </cell>
          <cell r="F724">
            <v>0</v>
          </cell>
          <cell r="G724">
            <v>229551144</v>
          </cell>
          <cell r="H724">
            <v>19298740</v>
          </cell>
          <cell r="I724">
            <v>19298740</v>
          </cell>
          <cell r="J724">
            <v>192987404</v>
          </cell>
          <cell r="K724">
            <v>19298740</v>
          </cell>
        </row>
        <row r="725">
          <cell r="A725" t="str">
            <v>52411</v>
          </cell>
          <cell r="B725" t="str">
            <v>NARIÑO</v>
          </cell>
          <cell r="C725" t="str">
            <v>LINARES</v>
          </cell>
          <cell r="D725">
            <v>177112799</v>
          </cell>
          <cell r="E725">
            <v>19602000</v>
          </cell>
          <cell r="F725">
            <v>0</v>
          </cell>
          <cell r="G725">
            <v>196714799</v>
          </cell>
          <cell r="H725">
            <v>16101164</v>
          </cell>
          <cell r="I725">
            <v>16101164</v>
          </cell>
          <cell r="J725">
            <v>161011635</v>
          </cell>
          <cell r="K725">
            <v>16101164</v>
          </cell>
        </row>
        <row r="726">
          <cell r="A726" t="str">
            <v>52418</v>
          </cell>
          <cell r="B726" t="str">
            <v>NARIÑO</v>
          </cell>
          <cell r="C726" t="str">
            <v>LOS ANDES</v>
          </cell>
          <cell r="D726">
            <v>221033038</v>
          </cell>
          <cell r="E726">
            <v>21435000</v>
          </cell>
          <cell r="F726">
            <v>0</v>
          </cell>
          <cell r="G726">
            <v>242468038</v>
          </cell>
          <cell r="H726">
            <v>20093913</v>
          </cell>
          <cell r="I726">
            <v>20093913</v>
          </cell>
          <cell r="J726">
            <v>200939125</v>
          </cell>
          <cell r="K726">
            <v>20093913</v>
          </cell>
        </row>
        <row r="727">
          <cell r="A727" t="str">
            <v>52427</v>
          </cell>
          <cell r="B727" t="str">
            <v>NARIÑO</v>
          </cell>
          <cell r="C727" t="str">
            <v>MAGUI-PAYAN</v>
          </cell>
          <cell r="D727">
            <v>439788783</v>
          </cell>
          <cell r="E727">
            <v>4617000</v>
          </cell>
          <cell r="F727">
            <v>0</v>
          </cell>
          <cell r="G727">
            <v>444405783</v>
          </cell>
          <cell r="H727">
            <v>39980798</v>
          </cell>
          <cell r="I727">
            <v>39980798</v>
          </cell>
          <cell r="J727">
            <v>399807985</v>
          </cell>
          <cell r="K727">
            <v>39980799</v>
          </cell>
        </row>
        <row r="728">
          <cell r="A728" t="str">
            <v>52435</v>
          </cell>
          <cell r="B728" t="str">
            <v>NARIÑO</v>
          </cell>
          <cell r="C728" t="str">
            <v>MALLAMA</v>
          </cell>
          <cell r="D728">
            <v>135354901</v>
          </cell>
          <cell r="E728">
            <v>52953000</v>
          </cell>
          <cell r="F728">
            <v>0</v>
          </cell>
          <cell r="G728">
            <v>188307901</v>
          </cell>
          <cell r="H728">
            <v>12304991</v>
          </cell>
          <cell r="I728">
            <v>12304991</v>
          </cell>
          <cell r="J728">
            <v>123049910</v>
          </cell>
          <cell r="K728">
            <v>12304991</v>
          </cell>
        </row>
        <row r="729">
          <cell r="A729" t="str">
            <v>52473</v>
          </cell>
          <cell r="B729" t="str">
            <v>NARIÑO</v>
          </cell>
          <cell r="C729" t="str">
            <v>MOSQUERA</v>
          </cell>
          <cell r="D729">
            <v>313597869</v>
          </cell>
          <cell r="E729">
            <v>12885000</v>
          </cell>
          <cell r="F729">
            <v>0</v>
          </cell>
          <cell r="G729">
            <v>326482869</v>
          </cell>
          <cell r="H729">
            <v>28508897</v>
          </cell>
          <cell r="I729">
            <v>28508897</v>
          </cell>
          <cell r="J729">
            <v>285088972</v>
          </cell>
          <cell r="K729">
            <v>28508897</v>
          </cell>
        </row>
        <row r="730">
          <cell r="A730" t="str">
            <v>52480</v>
          </cell>
          <cell r="B730" t="str">
            <v>NARIÑO</v>
          </cell>
          <cell r="C730" t="str">
            <v>NARIÐO</v>
          </cell>
          <cell r="D730">
            <v>48769697</v>
          </cell>
          <cell r="E730">
            <v>6246000</v>
          </cell>
          <cell r="F730">
            <v>0</v>
          </cell>
          <cell r="G730">
            <v>55015697</v>
          </cell>
          <cell r="H730">
            <v>4433609</v>
          </cell>
          <cell r="I730">
            <v>4433609</v>
          </cell>
          <cell r="J730">
            <v>44336088</v>
          </cell>
          <cell r="K730">
            <v>4433609</v>
          </cell>
        </row>
        <row r="731">
          <cell r="A731" t="str">
            <v>52490</v>
          </cell>
          <cell r="B731" t="str">
            <v>NARIÑO</v>
          </cell>
          <cell r="C731" t="str">
            <v>OLAYA HERRERA</v>
          </cell>
          <cell r="D731">
            <v>665353724</v>
          </cell>
          <cell r="E731">
            <v>38262000</v>
          </cell>
          <cell r="F731">
            <v>0</v>
          </cell>
          <cell r="G731">
            <v>703615724</v>
          </cell>
          <cell r="H731">
            <v>60486702</v>
          </cell>
          <cell r="I731">
            <v>60486702</v>
          </cell>
          <cell r="J731">
            <v>604867022</v>
          </cell>
          <cell r="K731">
            <v>60486702</v>
          </cell>
        </row>
        <row r="732">
          <cell r="A732" t="str">
            <v>52506</v>
          </cell>
          <cell r="B732" t="str">
            <v>NARIÑO</v>
          </cell>
          <cell r="C732" t="str">
            <v>OSPINA</v>
          </cell>
          <cell r="D732">
            <v>111588321</v>
          </cell>
          <cell r="E732">
            <v>19425000</v>
          </cell>
          <cell r="F732">
            <v>0</v>
          </cell>
          <cell r="G732">
            <v>131013321</v>
          </cell>
          <cell r="H732">
            <v>10144393</v>
          </cell>
          <cell r="I732">
            <v>10144393</v>
          </cell>
          <cell r="J732">
            <v>101443928</v>
          </cell>
          <cell r="K732">
            <v>10144393</v>
          </cell>
        </row>
        <row r="733">
          <cell r="A733" t="str">
            <v>52520</v>
          </cell>
          <cell r="B733" t="str">
            <v>NARIÑO</v>
          </cell>
          <cell r="C733" t="str">
            <v>FRANCISCO PIZARRO</v>
          </cell>
          <cell r="D733">
            <v>210311464</v>
          </cell>
          <cell r="E733">
            <v>7287000</v>
          </cell>
          <cell r="F733">
            <v>0</v>
          </cell>
          <cell r="G733">
            <v>217598464</v>
          </cell>
          <cell r="H733">
            <v>19119224</v>
          </cell>
          <cell r="I733">
            <v>19119224</v>
          </cell>
          <cell r="J733">
            <v>191192240</v>
          </cell>
          <cell r="K733">
            <v>19119224</v>
          </cell>
        </row>
        <row r="734">
          <cell r="A734" t="str">
            <v>52540</v>
          </cell>
          <cell r="B734" t="str">
            <v>NARIÑO</v>
          </cell>
          <cell r="C734" t="str">
            <v>POLICARPA</v>
          </cell>
          <cell r="D734">
            <v>216647065</v>
          </cell>
          <cell r="E734">
            <v>21309000</v>
          </cell>
          <cell r="F734">
            <v>0</v>
          </cell>
          <cell r="G734">
            <v>237956065</v>
          </cell>
          <cell r="H734">
            <v>19695188</v>
          </cell>
          <cell r="I734">
            <v>19695188</v>
          </cell>
          <cell r="J734">
            <v>196951877</v>
          </cell>
          <cell r="K734">
            <v>19695188</v>
          </cell>
        </row>
        <row r="735">
          <cell r="A735" t="str">
            <v>52560</v>
          </cell>
          <cell r="B735" t="str">
            <v>NARIÑO</v>
          </cell>
          <cell r="C735" t="str">
            <v>POTOSI</v>
          </cell>
          <cell r="D735">
            <v>174846213</v>
          </cell>
          <cell r="E735">
            <v>31008000</v>
          </cell>
          <cell r="F735">
            <v>0</v>
          </cell>
          <cell r="G735">
            <v>205854213</v>
          </cell>
          <cell r="H735">
            <v>15895110</v>
          </cell>
          <cell r="I735">
            <v>15895110</v>
          </cell>
          <cell r="J735">
            <v>158951103</v>
          </cell>
          <cell r="K735">
            <v>15895110</v>
          </cell>
        </row>
        <row r="736">
          <cell r="A736" t="str">
            <v>52565</v>
          </cell>
          <cell r="B736" t="str">
            <v>NARIÑO</v>
          </cell>
          <cell r="C736" t="str">
            <v>PROVIDENCIA</v>
          </cell>
          <cell r="D736">
            <v>88833053</v>
          </cell>
          <cell r="E736">
            <v>7512000</v>
          </cell>
          <cell r="F736">
            <v>0</v>
          </cell>
          <cell r="G736">
            <v>96345053</v>
          </cell>
          <cell r="H736">
            <v>8075732</v>
          </cell>
          <cell r="I736">
            <v>8075732</v>
          </cell>
          <cell r="J736">
            <v>80757321</v>
          </cell>
          <cell r="K736">
            <v>8075732</v>
          </cell>
        </row>
        <row r="737">
          <cell r="A737" t="str">
            <v>52573</v>
          </cell>
          <cell r="B737" t="str">
            <v>NARIÑO</v>
          </cell>
          <cell r="C737" t="str">
            <v>PUERRES</v>
          </cell>
          <cell r="D737">
            <v>145162146</v>
          </cell>
          <cell r="E737">
            <v>19959000</v>
          </cell>
          <cell r="F737">
            <v>0</v>
          </cell>
          <cell r="G737">
            <v>165121146</v>
          </cell>
          <cell r="H737">
            <v>13196559</v>
          </cell>
          <cell r="I737">
            <v>13196559</v>
          </cell>
          <cell r="J737">
            <v>131965587</v>
          </cell>
          <cell r="K737">
            <v>13196559</v>
          </cell>
        </row>
        <row r="738">
          <cell r="A738" t="str">
            <v>52585</v>
          </cell>
          <cell r="B738" t="str">
            <v>NARIÑO</v>
          </cell>
          <cell r="C738" t="str">
            <v>PUPIALES</v>
          </cell>
          <cell r="D738">
            <v>267207808</v>
          </cell>
          <cell r="E738">
            <v>39561000</v>
          </cell>
          <cell r="F738">
            <v>0</v>
          </cell>
          <cell r="G738">
            <v>306768808</v>
          </cell>
          <cell r="H738">
            <v>24291619</v>
          </cell>
          <cell r="I738">
            <v>24291619</v>
          </cell>
          <cell r="J738">
            <v>242916189</v>
          </cell>
          <cell r="K738">
            <v>24291619</v>
          </cell>
        </row>
        <row r="739">
          <cell r="A739" t="str">
            <v>52612</v>
          </cell>
          <cell r="B739" t="str">
            <v>NARIÑO</v>
          </cell>
          <cell r="C739" t="str">
            <v>RICAURTE</v>
          </cell>
          <cell r="D739">
            <v>360028180</v>
          </cell>
          <cell r="E739">
            <v>99408000</v>
          </cell>
          <cell r="F739">
            <v>0</v>
          </cell>
          <cell r="G739">
            <v>459436180</v>
          </cell>
          <cell r="H739">
            <v>32729835</v>
          </cell>
          <cell r="I739">
            <v>32729835</v>
          </cell>
          <cell r="J739">
            <v>327298345</v>
          </cell>
          <cell r="K739">
            <v>32729835</v>
          </cell>
        </row>
        <row r="740">
          <cell r="A740" t="str">
            <v>52621</v>
          </cell>
          <cell r="B740" t="str">
            <v>NARIÑO</v>
          </cell>
          <cell r="C740" t="str">
            <v>ROBERTO PAYAN</v>
          </cell>
          <cell r="D740">
            <v>519370539</v>
          </cell>
          <cell r="E740">
            <v>3975000</v>
          </cell>
          <cell r="F740">
            <v>0</v>
          </cell>
          <cell r="G740">
            <v>523345539</v>
          </cell>
          <cell r="H740">
            <v>47215504</v>
          </cell>
          <cell r="I740">
            <v>47215504</v>
          </cell>
          <cell r="J740">
            <v>472155035</v>
          </cell>
          <cell r="K740">
            <v>47215504</v>
          </cell>
        </row>
        <row r="741">
          <cell r="A741" t="str">
            <v>52678</v>
          </cell>
          <cell r="B741" t="str">
            <v>NARIÑO</v>
          </cell>
          <cell r="C741" t="str">
            <v>SAMANIEGO</v>
          </cell>
          <cell r="D741">
            <v>584985480</v>
          </cell>
          <cell r="E741">
            <v>47703000</v>
          </cell>
          <cell r="F741">
            <v>0</v>
          </cell>
          <cell r="G741">
            <v>632688480</v>
          </cell>
          <cell r="H741">
            <v>53180498</v>
          </cell>
          <cell r="I741">
            <v>53180498</v>
          </cell>
          <cell r="J741">
            <v>531804982</v>
          </cell>
          <cell r="K741">
            <v>53180498</v>
          </cell>
        </row>
        <row r="742">
          <cell r="A742" t="str">
            <v>52683</v>
          </cell>
          <cell r="B742" t="str">
            <v>NARIÑO</v>
          </cell>
          <cell r="C742" t="str">
            <v>SANDONA</v>
          </cell>
          <cell r="D742">
            <v>303513171</v>
          </cell>
          <cell r="E742">
            <v>52011000</v>
          </cell>
          <cell r="F742">
            <v>0</v>
          </cell>
          <cell r="G742">
            <v>355524171</v>
          </cell>
          <cell r="H742">
            <v>27592106</v>
          </cell>
          <cell r="I742">
            <v>27592106</v>
          </cell>
          <cell r="J742">
            <v>275921065</v>
          </cell>
          <cell r="K742">
            <v>27592107</v>
          </cell>
        </row>
        <row r="743">
          <cell r="A743" t="str">
            <v>52685</v>
          </cell>
          <cell r="B743" t="str">
            <v>NARIÑO</v>
          </cell>
          <cell r="C743" t="str">
            <v>SAN BERNARDO</v>
          </cell>
          <cell r="D743">
            <v>138514133</v>
          </cell>
          <cell r="E743">
            <v>18120000</v>
          </cell>
          <cell r="F743">
            <v>0</v>
          </cell>
          <cell r="G743">
            <v>156634133</v>
          </cell>
          <cell r="H743">
            <v>12592194</v>
          </cell>
          <cell r="I743">
            <v>12592194</v>
          </cell>
          <cell r="J743">
            <v>125921939</v>
          </cell>
          <cell r="K743">
            <v>12592194</v>
          </cell>
        </row>
        <row r="744">
          <cell r="A744" t="str">
            <v>52687</v>
          </cell>
          <cell r="B744" t="str">
            <v>NARIÑO</v>
          </cell>
          <cell r="C744" t="str">
            <v>SAN LORENZO</v>
          </cell>
          <cell r="D744">
            <v>331640776</v>
          </cell>
          <cell r="E744">
            <v>37188000</v>
          </cell>
          <cell r="F744">
            <v>0</v>
          </cell>
          <cell r="G744">
            <v>368828776</v>
          </cell>
          <cell r="H744">
            <v>30149161</v>
          </cell>
          <cell r="I744">
            <v>30149161</v>
          </cell>
          <cell r="J744">
            <v>301491615</v>
          </cell>
          <cell r="K744">
            <v>30149162</v>
          </cell>
        </row>
        <row r="745">
          <cell r="A745" t="str">
            <v>52693</v>
          </cell>
          <cell r="B745" t="str">
            <v>NARIÑO</v>
          </cell>
          <cell r="C745" t="str">
            <v>SAN PABLO</v>
          </cell>
          <cell r="D745">
            <v>223604878</v>
          </cell>
          <cell r="E745">
            <v>23121000</v>
          </cell>
          <cell r="F745">
            <v>0</v>
          </cell>
          <cell r="G745">
            <v>246725878</v>
          </cell>
          <cell r="H745">
            <v>20327716</v>
          </cell>
          <cell r="I745">
            <v>20327716</v>
          </cell>
          <cell r="J745">
            <v>203277162</v>
          </cell>
          <cell r="K745">
            <v>20327716</v>
          </cell>
        </row>
        <row r="746">
          <cell r="A746" t="str">
            <v>52694</v>
          </cell>
          <cell r="B746" t="str">
            <v>NARIÑO</v>
          </cell>
          <cell r="C746" t="str">
            <v>SAN PEDRO DE CARTAGO</v>
          </cell>
          <cell r="D746">
            <v>107626598</v>
          </cell>
          <cell r="E746">
            <v>10386000</v>
          </cell>
          <cell r="F746">
            <v>0</v>
          </cell>
          <cell r="G746">
            <v>118012598</v>
          </cell>
          <cell r="H746">
            <v>9784236</v>
          </cell>
          <cell r="I746">
            <v>9784236</v>
          </cell>
          <cell r="J746">
            <v>97842362</v>
          </cell>
          <cell r="K746">
            <v>9784236</v>
          </cell>
        </row>
        <row r="747">
          <cell r="A747" t="str">
            <v>52696</v>
          </cell>
          <cell r="B747" t="str">
            <v>NARIÑO</v>
          </cell>
          <cell r="C747" t="str">
            <v>SANTA BARBARA</v>
          </cell>
          <cell r="D747">
            <v>427486651</v>
          </cell>
          <cell r="E747">
            <v>11598000</v>
          </cell>
          <cell r="F747">
            <v>0</v>
          </cell>
          <cell r="G747">
            <v>439084651</v>
          </cell>
          <cell r="H747">
            <v>38862423</v>
          </cell>
          <cell r="I747">
            <v>38862423</v>
          </cell>
          <cell r="J747">
            <v>388624228</v>
          </cell>
          <cell r="K747">
            <v>38862423</v>
          </cell>
        </row>
        <row r="748">
          <cell r="A748" t="str">
            <v>52699</v>
          </cell>
          <cell r="B748" t="str">
            <v>NARIÑO</v>
          </cell>
          <cell r="C748" t="str">
            <v>SANTACRUZ</v>
          </cell>
          <cell r="D748">
            <v>181584868</v>
          </cell>
          <cell r="E748">
            <v>44850000</v>
          </cell>
          <cell r="F748">
            <v>0</v>
          </cell>
          <cell r="G748">
            <v>226434868</v>
          </cell>
          <cell r="H748">
            <v>16507715</v>
          </cell>
          <cell r="I748">
            <v>16507715</v>
          </cell>
          <cell r="J748">
            <v>165077153</v>
          </cell>
          <cell r="K748">
            <v>16507715</v>
          </cell>
        </row>
        <row r="749">
          <cell r="A749" t="str">
            <v>52720</v>
          </cell>
          <cell r="B749" t="str">
            <v>NARIÑO</v>
          </cell>
          <cell r="C749" t="str">
            <v>SAPUYES</v>
          </cell>
          <cell r="D749">
            <v>84429658</v>
          </cell>
          <cell r="E749">
            <v>15369000</v>
          </cell>
          <cell r="F749">
            <v>0</v>
          </cell>
          <cell r="G749">
            <v>99798658</v>
          </cell>
          <cell r="H749">
            <v>7675423</v>
          </cell>
          <cell r="I749">
            <v>7675423</v>
          </cell>
          <cell r="J749">
            <v>76754235</v>
          </cell>
          <cell r="K749">
            <v>7675424</v>
          </cell>
        </row>
        <row r="750">
          <cell r="A750" t="str">
            <v>52786</v>
          </cell>
          <cell r="B750" t="str">
            <v>NARIÑO</v>
          </cell>
          <cell r="C750" t="str">
            <v>TAMINANGO</v>
          </cell>
          <cell r="D750">
            <v>344001781</v>
          </cell>
          <cell r="E750">
            <v>45435000</v>
          </cell>
          <cell r="F750">
            <v>0</v>
          </cell>
          <cell r="G750">
            <v>389436781</v>
          </cell>
          <cell r="H750">
            <v>31272889</v>
          </cell>
          <cell r="I750">
            <v>31272889</v>
          </cell>
          <cell r="J750">
            <v>312728892</v>
          </cell>
          <cell r="K750">
            <v>31272889</v>
          </cell>
        </row>
        <row r="751">
          <cell r="A751" t="str">
            <v>52788</v>
          </cell>
          <cell r="B751" t="str">
            <v>NARIÑO</v>
          </cell>
          <cell r="C751" t="str">
            <v>TANGUA</v>
          </cell>
          <cell r="D751">
            <v>191996787</v>
          </cell>
          <cell r="E751">
            <v>21183000</v>
          </cell>
          <cell r="F751">
            <v>0</v>
          </cell>
          <cell r="G751">
            <v>213179787</v>
          </cell>
          <cell r="H751">
            <v>17454253</v>
          </cell>
          <cell r="I751">
            <v>17454253</v>
          </cell>
          <cell r="J751">
            <v>174542534</v>
          </cell>
          <cell r="K751">
            <v>17454253</v>
          </cell>
        </row>
        <row r="752">
          <cell r="A752" t="str">
            <v>52838</v>
          </cell>
          <cell r="B752" t="str">
            <v>NARIÑO</v>
          </cell>
          <cell r="C752" t="str">
            <v>TUQUERRES</v>
          </cell>
          <cell r="D752">
            <v>671122390</v>
          </cell>
          <cell r="E752">
            <v>131781000</v>
          </cell>
          <cell r="F752">
            <v>0</v>
          </cell>
          <cell r="G752">
            <v>802903390</v>
          </cell>
          <cell r="H752">
            <v>61011126</v>
          </cell>
          <cell r="I752">
            <v>61011126</v>
          </cell>
          <cell r="J752">
            <v>610111264</v>
          </cell>
          <cell r="K752">
            <v>61011126</v>
          </cell>
        </row>
        <row r="753">
          <cell r="A753" t="str">
            <v>52885</v>
          </cell>
          <cell r="B753" t="str">
            <v>NARIÑO</v>
          </cell>
          <cell r="C753" t="str">
            <v>YACUANQUER</v>
          </cell>
          <cell r="D753">
            <v>201559382</v>
          </cell>
          <cell r="E753">
            <v>27846000</v>
          </cell>
          <cell r="F753">
            <v>0</v>
          </cell>
          <cell r="G753">
            <v>229405382</v>
          </cell>
          <cell r="H753">
            <v>18323580</v>
          </cell>
          <cell r="I753">
            <v>18323580</v>
          </cell>
          <cell r="J753">
            <v>183235802</v>
          </cell>
          <cell r="K753">
            <v>18323580</v>
          </cell>
        </row>
        <row r="754">
          <cell r="A754" t="str">
            <v>54003</v>
          </cell>
          <cell r="B754" t="str">
            <v>NORTE DE SANTANDER</v>
          </cell>
          <cell r="C754" t="str">
            <v>ABREGO</v>
          </cell>
          <cell r="D754">
            <v>598170520</v>
          </cell>
          <cell r="E754">
            <v>37188000</v>
          </cell>
          <cell r="F754">
            <v>0</v>
          </cell>
          <cell r="G754">
            <v>635358520</v>
          </cell>
          <cell r="H754">
            <v>54379138</v>
          </cell>
          <cell r="I754">
            <v>54379138</v>
          </cell>
          <cell r="J754">
            <v>543791382</v>
          </cell>
          <cell r="K754">
            <v>54379138</v>
          </cell>
        </row>
        <row r="755">
          <cell r="A755" t="str">
            <v>54051</v>
          </cell>
          <cell r="B755" t="str">
            <v>NORTE DE SANTANDER</v>
          </cell>
          <cell r="C755" t="str">
            <v>ARBOLEDAS</v>
          </cell>
          <cell r="D755">
            <v>175301169</v>
          </cell>
          <cell r="E755">
            <v>21195000</v>
          </cell>
          <cell r="F755">
            <v>0</v>
          </cell>
          <cell r="G755">
            <v>196496169</v>
          </cell>
          <cell r="H755">
            <v>15936470</v>
          </cell>
          <cell r="I755">
            <v>15936470</v>
          </cell>
          <cell r="J755">
            <v>159364699</v>
          </cell>
          <cell r="K755">
            <v>15936470</v>
          </cell>
        </row>
        <row r="756">
          <cell r="A756" t="str">
            <v>54099</v>
          </cell>
          <cell r="B756" t="str">
            <v>NORTE DE SANTANDER</v>
          </cell>
          <cell r="C756" t="str">
            <v>BOCHALEMA</v>
          </cell>
          <cell r="D756">
            <v>109730167</v>
          </cell>
          <cell r="E756">
            <v>26301000</v>
          </cell>
          <cell r="F756">
            <v>0</v>
          </cell>
          <cell r="G756">
            <v>136031167</v>
          </cell>
          <cell r="H756">
            <v>9975470</v>
          </cell>
          <cell r="I756">
            <v>9975470</v>
          </cell>
          <cell r="J756">
            <v>99754697</v>
          </cell>
          <cell r="K756">
            <v>9975470</v>
          </cell>
        </row>
        <row r="757">
          <cell r="A757" t="str">
            <v>54109</v>
          </cell>
          <cell r="B757" t="str">
            <v>NORTE DE SANTANDER</v>
          </cell>
          <cell r="C757" t="str">
            <v>BUCARASICA</v>
          </cell>
          <cell r="D757">
            <v>120310338</v>
          </cell>
          <cell r="E757">
            <v>8253000</v>
          </cell>
          <cell r="F757">
            <v>0</v>
          </cell>
          <cell r="G757">
            <v>128563338</v>
          </cell>
          <cell r="H757">
            <v>10937303</v>
          </cell>
          <cell r="I757">
            <v>10937303</v>
          </cell>
          <cell r="J757">
            <v>109373035</v>
          </cell>
          <cell r="K757">
            <v>10937304</v>
          </cell>
        </row>
        <row r="758">
          <cell r="A758" t="str">
            <v>54125</v>
          </cell>
          <cell r="B758" t="str">
            <v>NORTE DE SANTANDER</v>
          </cell>
          <cell r="C758" t="str">
            <v>CACOTA</v>
          </cell>
          <cell r="D758">
            <v>46777820</v>
          </cell>
          <cell r="E758">
            <v>4242000</v>
          </cell>
          <cell r="F758">
            <v>0</v>
          </cell>
          <cell r="G758">
            <v>51019820</v>
          </cell>
          <cell r="H758">
            <v>4252529</v>
          </cell>
          <cell r="I758">
            <v>4252529</v>
          </cell>
          <cell r="J758">
            <v>42525291</v>
          </cell>
          <cell r="K758">
            <v>4252529</v>
          </cell>
        </row>
        <row r="759">
          <cell r="A759" t="str">
            <v>54128</v>
          </cell>
          <cell r="B759" t="str">
            <v>NORTE DE SANTANDER</v>
          </cell>
          <cell r="C759" t="str">
            <v>CACHIRA</v>
          </cell>
          <cell r="D759">
            <v>227900462</v>
          </cell>
          <cell r="E759">
            <v>17784000</v>
          </cell>
          <cell r="F759">
            <v>0</v>
          </cell>
          <cell r="G759">
            <v>245684462</v>
          </cell>
          <cell r="H759">
            <v>20718224</v>
          </cell>
          <cell r="I759">
            <v>20718224</v>
          </cell>
          <cell r="J759">
            <v>207182238</v>
          </cell>
          <cell r="K759">
            <v>20718224</v>
          </cell>
        </row>
        <row r="760">
          <cell r="A760" t="str">
            <v>54172</v>
          </cell>
          <cell r="B760" t="str">
            <v>NORTE DE SANTANDER</v>
          </cell>
          <cell r="C760" t="str">
            <v>CHINACOTA</v>
          </cell>
          <cell r="D760">
            <v>189883944</v>
          </cell>
          <cell r="E760">
            <v>32211000</v>
          </cell>
          <cell r="F760">
            <v>0</v>
          </cell>
          <cell r="G760">
            <v>222094944</v>
          </cell>
          <cell r="H760">
            <v>17262177</v>
          </cell>
          <cell r="I760">
            <v>17262177</v>
          </cell>
          <cell r="J760">
            <v>172621767</v>
          </cell>
          <cell r="K760">
            <v>17262177</v>
          </cell>
        </row>
        <row r="761">
          <cell r="A761" t="str">
            <v>54174</v>
          </cell>
          <cell r="B761" t="str">
            <v>NORTE DE SANTANDER</v>
          </cell>
          <cell r="C761" t="str">
            <v>CHITAGA</v>
          </cell>
          <cell r="D761">
            <v>173692148</v>
          </cell>
          <cell r="E761">
            <v>20943000</v>
          </cell>
          <cell r="F761">
            <v>0</v>
          </cell>
          <cell r="G761">
            <v>194635148</v>
          </cell>
          <cell r="H761">
            <v>15790195</v>
          </cell>
          <cell r="I761">
            <v>15790195</v>
          </cell>
          <cell r="J761">
            <v>157901953</v>
          </cell>
          <cell r="K761">
            <v>15790195</v>
          </cell>
        </row>
        <row r="762">
          <cell r="A762" t="str">
            <v>54206</v>
          </cell>
          <cell r="B762" t="str">
            <v>NORTE DE SANTANDER</v>
          </cell>
          <cell r="C762" t="str">
            <v>CONVENCION</v>
          </cell>
          <cell r="D762">
            <v>321304171</v>
          </cell>
          <cell r="E762">
            <v>32331000</v>
          </cell>
          <cell r="F762">
            <v>0</v>
          </cell>
          <cell r="G762">
            <v>353635171</v>
          </cell>
          <cell r="H762">
            <v>29209470</v>
          </cell>
          <cell r="I762">
            <v>29209470</v>
          </cell>
          <cell r="J762">
            <v>292094701</v>
          </cell>
          <cell r="K762">
            <v>29209470</v>
          </cell>
        </row>
        <row r="763">
          <cell r="A763" t="str">
            <v>54223</v>
          </cell>
          <cell r="B763" t="str">
            <v>NORTE DE SANTANDER</v>
          </cell>
          <cell r="C763" t="str">
            <v>CUCUTILLA</v>
          </cell>
          <cell r="D763">
            <v>186803246</v>
          </cell>
          <cell r="E763">
            <v>19890000</v>
          </cell>
          <cell r="F763">
            <v>0</v>
          </cell>
          <cell r="G763">
            <v>206693246</v>
          </cell>
          <cell r="H763">
            <v>16982113</v>
          </cell>
          <cell r="I763">
            <v>16982113</v>
          </cell>
          <cell r="J763">
            <v>169821133</v>
          </cell>
          <cell r="K763">
            <v>16982113</v>
          </cell>
        </row>
        <row r="764">
          <cell r="A764" t="str">
            <v>54239</v>
          </cell>
          <cell r="B764" t="str">
            <v>NORTE DE SANTANDER</v>
          </cell>
          <cell r="C764" t="str">
            <v>DURANIA</v>
          </cell>
          <cell r="D764">
            <v>60783463</v>
          </cell>
          <cell r="E764">
            <v>14268000</v>
          </cell>
          <cell r="F764">
            <v>0</v>
          </cell>
          <cell r="G764">
            <v>75051463</v>
          </cell>
          <cell r="H764">
            <v>5525769</v>
          </cell>
          <cell r="I764">
            <v>5525769</v>
          </cell>
          <cell r="J764">
            <v>55257694</v>
          </cell>
          <cell r="K764">
            <v>5525769</v>
          </cell>
        </row>
        <row r="765">
          <cell r="A765" t="str">
            <v>54245</v>
          </cell>
          <cell r="B765" t="str">
            <v>NORTE DE SANTANDER</v>
          </cell>
          <cell r="C765" t="str">
            <v>EL CARMEN</v>
          </cell>
          <cell r="D765">
            <v>312030792</v>
          </cell>
          <cell r="E765">
            <v>29073000</v>
          </cell>
          <cell r="F765">
            <v>0</v>
          </cell>
          <cell r="G765">
            <v>341103792</v>
          </cell>
          <cell r="H765">
            <v>28366436</v>
          </cell>
          <cell r="I765">
            <v>28366436</v>
          </cell>
          <cell r="J765">
            <v>283664356</v>
          </cell>
          <cell r="K765">
            <v>28366436</v>
          </cell>
        </row>
        <row r="766">
          <cell r="A766" t="str">
            <v>54250</v>
          </cell>
          <cell r="B766" t="str">
            <v>NORTE DE SANTANDER</v>
          </cell>
          <cell r="C766" t="str">
            <v>EL TARRA</v>
          </cell>
          <cell r="D766">
            <v>337541129</v>
          </cell>
          <cell r="E766">
            <v>9948000</v>
          </cell>
          <cell r="F766">
            <v>0</v>
          </cell>
          <cell r="G766">
            <v>347489129</v>
          </cell>
          <cell r="H766">
            <v>30685557</v>
          </cell>
          <cell r="I766">
            <v>30685557</v>
          </cell>
          <cell r="J766">
            <v>306855572</v>
          </cell>
          <cell r="K766">
            <v>30685557</v>
          </cell>
        </row>
        <row r="767">
          <cell r="A767" t="str">
            <v>54261</v>
          </cell>
          <cell r="B767" t="str">
            <v>NORTE DE SANTANDER</v>
          </cell>
          <cell r="C767" t="str">
            <v>EL ZULIA</v>
          </cell>
          <cell r="D767">
            <v>381279109</v>
          </cell>
          <cell r="E767">
            <v>57495000</v>
          </cell>
          <cell r="F767">
            <v>0</v>
          </cell>
          <cell r="G767">
            <v>438774109</v>
          </cell>
          <cell r="H767">
            <v>34661737</v>
          </cell>
          <cell r="I767">
            <v>34661737</v>
          </cell>
          <cell r="J767">
            <v>346617372</v>
          </cell>
          <cell r="K767">
            <v>34661737</v>
          </cell>
        </row>
        <row r="768">
          <cell r="A768" t="str">
            <v>54313</v>
          </cell>
          <cell r="B768" t="str">
            <v>NORTE DE SANTANDER</v>
          </cell>
          <cell r="C768" t="str">
            <v>GRAMALOTE</v>
          </cell>
          <cell r="D768">
            <v>103684974</v>
          </cell>
          <cell r="E768">
            <v>19953000</v>
          </cell>
          <cell r="F768">
            <v>0</v>
          </cell>
          <cell r="G768">
            <v>123637974</v>
          </cell>
          <cell r="H768">
            <v>9425907</v>
          </cell>
          <cell r="I768">
            <v>9425907</v>
          </cell>
          <cell r="J768">
            <v>94259067</v>
          </cell>
          <cell r="K768">
            <v>9425907</v>
          </cell>
        </row>
        <row r="769">
          <cell r="A769" t="str">
            <v>54344</v>
          </cell>
          <cell r="B769" t="str">
            <v>NORTE DE SANTANDER</v>
          </cell>
          <cell r="C769" t="str">
            <v>HACARI</v>
          </cell>
          <cell r="D769">
            <v>275163970</v>
          </cell>
          <cell r="E769">
            <v>4764000</v>
          </cell>
          <cell r="F769">
            <v>0</v>
          </cell>
          <cell r="G769">
            <v>279927970</v>
          </cell>
          <cell r="H769">
            <v>25014906</v>
          </cell>
          <cell r="I769">
            <v>25014906</v>
          </cell>
          <cell r="J769">
            <v>250149064</v>
          </cell>
          <cell r="K769">
            <v>25014906</v>
          </cell>
        </row>
        <row r="770">
          <cell r="A770" t="str">
            <v>54347</v>
          </cell>
          <cell r="B770" t="str">
            <v>NORTE DE SANTANDER</v>
          </cell>
          <cell r="C770" t="str">
            <v>HERRAN</v>
          </cell>
          <cell r="D770">
            <v>34439968</v>
          </cell>
          <cell r="E770">
            <v>7323000</v>
          </cell>
          <cell r="F770">
            <v>0</v>
          </cell>
          <cell r="G770">
            <v>41762968</v>
          </cell>
          <cell r="H770">
            <v>3130906</v>
          </cell>
          <cell r="I770">
            <v>3130906</v>
          </cell>
          <cell r="J770">
            <v>31309062</v>
          </cell>
          <cell r="K770">
            <v>3130906</v>
          </cell>
        </row>
        <row r="771">
          <cell r="A771" t="str">
            <v>54377</v>
          </cell>
          <cell r="B771" t="str">
            <v>NORTE DE SANTANDER</v>
          </cell>
          <cell r="C771" t="str">
            <v>LABATECA</v>
          </cell>
          <cell r="D771">
            <v>85907250</v>
          </cell>
          <cell r="E771">
            <v>17460000</v>
          </cell>
          <cell r="F771">
            <v>0</v>
          </cell>
          <cell r="G771">
            <v>103367250</v>
          </cell>
          <cell r="H771">
            <v>7809750</v>
          </cell>
          <cell r="I771">
            <v>7809750</v>
          </cell>
          <cell r="J771">
            <v>78097500</v>
          </cell>
          <cell r="K771">
            <v>7809750</v>
          </cell>
        </row>
        <row r="772">
          <cell r="A772" t="str">
            <v>54385</v>
          </cell>
          <cell r="B772" t="str">
            <v>NORTE DE SANTANDER</v>
          </cell>
          <cell r="C772" t="str">
            <v>LA ESPERANZA</v>
          </cell>
          <cell r="D772">
            <v>262615205</v>
          </cell>
          <cell r="E772">
            <v>15255000</v>
          </cell>
          <cell r="F772">
            <v>0</v>
          </cell>
          <cell r="G772">
            <v>277870205</v>
          </cell>
          <cell r="H772">
            <v>23874110</v>
          </cell>
          <cell r="I772">
            <v>23874110</v>
          </cell>
          <cell r="J772">
            <v>238741095</v>
          </cell>
          <cell r="K772">
            <v>23874110</v>
          </cell>
        </row>
        <row r="773">
          <cell r="A773" t="str">
            <v>54398</v>
          </cell>
          <cell r="B773" t="str">
            <v>NORTE DE SANTANDER</v>
          </cell>
          <cell r="C773" t="str">
            <v>LA PLAYA</v>
          </cell>
          <cell r="D773">
            <v>155350044</v>
          </cell>
          <cell r="E773">
            <v>18864000</v>
          </cell>
          <cell r="F773">
            <v>0</v>
          </cell>
          <cell r="G773">
            <v>174214044</v>
          </cell>
          <cell r="H773">
            <v>14122731</v>
          </cell>
          <cell r="I773">
            <v>14122731</v>
          </cell>
          <cell r="J773">
            <v>141227313</v>
          </cell>
          <cell r="K773">
            <v>14122731</v>
          </cell>
        </row>
        <row r="774">
          <cell r="A774" t="str">
            <v>54405</v>
          </cell>
          <cell r="B774" t="str">
            <v>NORTE DE SANTANDER</v>
          </cell>
          <cell r="C774" t="str">
            <v>LOS PATIOS</v>
          </cell>
          <cell r="D774">
            <v>656639788</v>
          </cell>
          <cell r="E774">
            <v>117795000</v>
          </cell>
          <cell r="F774">
            <v>0</v>
          </cell>
          <cell r="G774">
            <v>774434788</v>
          </cell>
          <cell r="H774">
            <v>59694526</v>
          </cell>
          <cell r="I774">
            <v>59694526</v>
          </cell>
          <cell r="J774">
            <v>596945262</v>
          </cell>
          <cell r="K774">
            <v>59694526</v>
          </cell>
        </row>
        <row r="775">
          <cell r="A775" t="str">
            <v>54418</v>
          </cell>
          <cell r="B775" t="str">
            <v>NORTE DE SANTANDER</v>
          </cell>
          <cell r="C775" t="str">
            <v>LOURDES</v>
          </cell>
          <cell r="D775">
            <v>52049868</v>
          </cell>
          <cell r="E775">
            <v>10605000</v>
          </cell>
          <cell r="F775">
            <v>0</v>
          </cell>
          <cell r="G775">
            <v>62654868</v>
          </cell>
          <cell r="H775">
            <v>4731806</v>
          </cell>
          <cell r="I775">
            <v>4731806</v>
          </cell>
          <cell r="J775">
            <v>47318062</v>
          </cell>
          <cell r="K775">
            <v>4731806</v>
          </cell>
        </row>
        <row r="776">
          <cell r="A776" t="str">
            <v>54480</v>
          </cell>
          <cell r="B776" t="str">
            <v>NORTE DE SANTANDER</v>
          </cell>
          <cell r="C776" t="str">
            <v>MUTISCUA</v>
          </cell>
          <cell r="D776">
            <v>53293682</v>
          </cell>
          <cell r="E776">
            <v>7983000</v>
          </cell>
          <cell r="F776">
            <v>0</v>
          </cell>
          <cell r="G776">
            <v>61276682</v>
          </cell>
          <cell r="H776">
            <v>4844880</v>
          </cell>
          <cell r="I776">
            <v>4844880</v>
          </cell>
          <cell r="J776">
            <v>48448802</v>
          </cell>
          <cell r="K776">
            <v>4844880</v>
          </cell>
        </row>
        <row r="777">
          <cell r="A777" t="str">
            <v>54498</v>
          </cell>
          <cell r="B777" t="str">
            <v>NORTE DE SANTANDER</v>
          </cell>
          <cell r="C777" t="str">
            <v>OCAÑA</v>
          </cell>
          <cell r="D777">
            <v>1271996373</v>
          </cell>
          <cell r="E777">
            <v>149730000</v>
          </cell>
          <cell r="F777">
            <v>0</v>
          </cell>
          <cell r="G777">
            <v>1421726373</v>
          </cell>
          <cell r="H777">
            <v>115636034</v>
          </cell>
          <cell r="I777">
            <v>115636034</v>
          </cell>
          <cell r="J777">
            <v>1156360339</v>
          </cell>
          <cell r="K777">
            <v>115636034</v>
          </cell>
        </row>
        <row r="778">
          <cell r="A778" t="str">
            <v>54518</v>
          </cell>
          <cell r="B778" t="str">
            <v>NORTE DE SANTANDER</v>
          </cell>
          <cell r="C778" t="str">
            <v>PAMPLONA</v>
          </cell>
          <cell r="D778">
            <v>621233470</v>
          </cell>
          <cell r="E778">
            <v>77496000</v>
          </cell>
          <cell r="F778">
            <v>0</v>
          </cell>
          <cell r="G778">
            <v>698729470</v>
          </cell>
          <cell r="H778">
            <v>56475770</v>
          </cell>
          <cell r="I778">
            <v>56475770</v>
          </cell>
          <cell r="J778">
            <v>564757700</v>
          </cell>
          <cell r="K778">
            <v>56475770</v>
          </cell>
        </row>
        <row r="779">
          <cell r="A779" t="str">
            <v>54520</v>
          </cell>
          <cell r="B779" t="str">
            <v>NORTE DE SANTANDER</v>
          </cell>
          <cell r="C779" t="str">
            <v>PAMPLONITA</v>
          </cell>
          <cell r="D779">
            <v>71602253</v>
          </cell>
          <cell r="E779">
            <v>11085000</v>
          </cell>
          <cell r="F779">
            <v>0</v>
          </cell>
          <cell r="G779">
            <v>82687253</v>
          </cell>
          <cell r="H779">
            <v>6509296</v>
          </cell>
          <cell r="I779">
            <v>6509296</v>
          </cell>
          <cell r="J779">
            <v>65092957</v>
          </cell>
          <cell r="K779">
            <v>6509296</v>
          </cell>
        </row>
        <row r="780">
          <cell r="A780" t="str">
            <v>54553</v>
          </cell>
          <cell r="B780" t="str">
            <v>NORTE DE SANTANDER</v>
          </cell>
          <cell r="C780" t="str">
            <v>PUERTO SANTANDER</v>
          </cell>
          <cell r="D780">
            <v>109458790</v>
          </cell>
          <cell r="E780">
            <v>16215000</v>
          </cell>
          <cell r="F780">
            <v>0</v>
          </cell>
          <cell r="G780">
            <v>125673790</v>
          </cell>
          <cell r="H780">
            <v>9950799</v>
          </cell>
          <cell r="I780">
            <v>9950799</v>
          </cell>
          <cell r="J780">
            <v>99507991</v>
          </cell>
          <cell r="K780">
            <v>9950799</v>
          </cell>
        </row>
        <row r="781">
          <cell r="A781" t="str">
            <v>54599</v>
          </cell>
          <cell r="B781" t="str">
            <v>NORTE DE SANTANDER</v>
          </cell>
          <cell r="C781" t="str">
            <v>RAGONVALIA</v>
          </cell>
          <cell r="D781">
            <v>63345977</v>
          </cell>
          <cell r="E781">
            <v>11457000</v>
          </cell>
          <cell r="F781">
            <v>0</v>
          </cell>
          <cell r="G781">
            <v>74802977</v>
          </cell>
          <cell r="H781">
            <v>5758725</v>
          </cell>
          <cell r="I781">
            <v>5758725</v>
          </cell>
          <cell r="J781">
            <v>57587252</v>
          </cell>
          <cell r="K781">
            <v>5758725</v>
          </cell>
        </row>
        <row r="782">
          <cell r="A782" t="str">
            <v>54660</v>
          </cell>
          <cell r="B782" t="str">
            <v>NORTE DE SANTANDER</v>
          </cell>
          <cell r="C782" t="str">
            <v>SALAZAR</v>
          </cell>
          <cell r="D782">
            <v>162950309</v>
          </cell>
          <cell r="E782">
            <v>17301000</v>
          </cell>
          <cell r="F782">
            <v>0</v>
          </cell>
          <cell r="G782">
            <v>180251309</v>
          </cell>
          <cell r="H782">
            <v>14813664</v>
          </cell>
          <cell r="I782">
            <v>14813664</v>
          </cell>
          <cell r="J782">
            <v>148136645</v>
          </cell>
          <cell r="K782">
            <v>14813665</v>
          </cell>
        </row>
        <row r="783">
          <cell r="A783" t="str">
            <v>54670</v>
          </cell>
          <cell r="B783" t="str">
            <v>NORTE DE SANTANDER</v>
          </cell>
          <cell r="C783" t="str">
            <v>SAN CALIXTO</v>
          </cell>
          <cell r="D783">
            <v>306996199</v>
          </cell>
          <cell r="E783">
            <v>8745000</v>
          </cell>
          <cell r="F783">
            <v>0</v>
          </cell>
          <cell r="G783">
            <v>315741199</v>
          </cell>
          <cell r="H783">
            <v>27908745</v>
          </cell>
          <cell r="I783">
            <v>27908745</v>
          </cell>
          <cell r="J783">
            <v>279087454</v>
          </cell>
          <cell r="K783">
            <v>27908745</v>
          </cell>
        </row>
        <row r="784">
          <cell r="A784" t="str">
            <v>54673</v>
          </cell>
          <cell r="B784" t="str">
            <v>NORTE DE SANTANDER</v>
          </cell>
          <cell r="C784" t="str">
            <v>SAN CAYETANO</v>
          </cell>
          <cell r="D784">
            <v>65651827</v>
          </cell>
          <cell r="E784">
            <v>13467000</v>
          </cell>
          <cell r="F784">
            <v>0</v>
          </cell>
          <cell r="G784">
            <v>79118827</v>
          </cell>
          <cell r="H784">
            <v>5968348</v>
          </cell>
          <cell r="I784">
            <v>5968348</v>
          </cell>
          <cell r="J784">
            <v>59683479</v>
          </cell>
          <cell r="K784">
            <v>5968348</v>
          </cell>
        </row>
        <row r="785">
          <cell r="A785" t="str">
            <v>54680</v>
          </cell>
          <cell r="B785" t="str">
            <v>NORTE DE SANTANDER</v>
          </cell>
          <cell r="C785" t="str">
            <v>SANTIAGO</v>
          </cell>
          <cell r="D785">
            <v>49044089</v>
          </cell>
          <cell r="E785">
            <v>6186000</v>
          </cell>
          <cell r="F785">
            <v>0</v>
          </cell>
          <cell r="G785">
            <v>55230089</v>
          </cell>
          <cell r="H785">
            <v>4458554</v>
          </cell>
          <cell r="I785">
            <v>4458554</v>
          </cell>
          <cell r="J785">
            <v>44585535</v>
          </cell>
          <cell r="K785">
            <v>4458554</v>
          </cell>
        </row>
        <row r="786">
          <cell r="A786" t="str">
            <v>54720</v>
          </cell>
          <cell r="B786" t="str">
            <v>NORTE DE SANTANDER</v>
          </cell>
          <cell r="C786" t="str">
            <v>SARDINATA</v>
          </cell>
          <cell r="D786">
            <v>444935710</v>
          </cell>
          <cell r="E786">
            <v>38793000</v>
          </cell>
          <cell r="F786">
            <v>0</v>
          </cell>
          <cell r="G786">
            <v>483728710</v>
          </cell>
          <cell r="H786">
            <v>40448701</v>
          </cell>
          <cell r="I786">
            <v>40448701</v>
          </cell>
          <cell r="J786">
            <v>404487009</v>
          </cell>
          <cell r="K786">
            <v>40448701</v>
          </cell>
        </row>
        <row r="787">
          <cell r="A787" t="str">
            <v>54743</v>
          </cell>
          <cell r="B787" t="str">
            <v>NORTE DE SANTANDER</v>
          </cell>
          <cell r="C787" t="str">
            <v>SILOS</v>
          </cell>
          <cell r="D787">
            <v>81775644</v>
          </cell>
          <cell r="E787">
            <v>8244000</v>
          </cell>
          <cell r="F787">
            <v>0</v>
          </cell>
          <cell r="G787">
            <v>90019644</v>
          </cell>
          <cell r="H787">
            <v>7434149</v>
          </cell>
          <cell r="I787">
            <v>7434149</v>
          </cell>
          <cell r="J787">
            <v>74341495</v>
          </cell>
          <cell r="K787">
            <v>7434150</v>
          </cell>
        </row>
        <row r="788">
          <cell r="A788" t="str">
            <v>54800</v>
          </cell>
          <cell r="B788" t="str">
            <v>NORTE DE SANTANDER</v>
          </cell>
          <cell r="C788" t="str">
            <v>TEORAMA</v>
          </cell>
          <cell r="D788">
            <v>323744371</v>
          </cell>
          <cell r="E788">
            <v>23910000</v>
          </cell>
          <cell r="F788">
            <v>0</v>
          </cell>
          <cell r="G788">
            <v>347654371</v>
          </cell>
          <cell r="H788">
            <v>29431306</v>
          </cell>
          <cell r="I788">
            <v>29431306</v>
          </cell>
          <cell r="J788">
            <v>294313065</v>
          </cell>
          <cell r="K788">
            <v>29431307</v>
          </cell>
        </row>
        <row r="789">
          <cell r="A789" t="str">
            <v>54810</v>
          </cell>
          <cell r="B789" t="str">
            <v>NORTE DE SANTANDER</v>
          </cell>
          <cell r="C789" t="str">
            <v>TIBU</v>
          </cell>
          <cell r="D789">
            <v>736569185</v>
          </cell>
          <cell r="E789">
            <v>45921000</v>
          </cell>
          <cell r="F789">
            <v>0</v>
          </cell>
          <cell r="G789">
            <v>782490185</v>
          </cell>
          <cell r="H789">
            <v>66960835</v>
          </cell>
          <cell r="I789">
            <v>66960835</v>
          </cell>
          <cell r="J789">
            <v>669608350</v>
          </cell>
          <cell r="K789">
            <v>66960835</v>
          </cell>
        </row>
        <row r="790">
          <cell r="A790" t="str">
            <v>54820</v>
          </cell>
          <cell r="B790" t="str">
            <v>NORTE DE SANTANDER</v>
          </cell>
          <cell r="C790" t="str">
            <v>TOLEDO</v>
          </cell>
          <cell r="D790">
            <v>269040425</v>
          </cell>
          <cell r="E790">
            <v>35385000</v>
          </cell>
          <cell r="F790">
            <v>0</v>
          </cell>
          <cell r="G790">
            <v>304425425</v>
          </cell>
          <cell r="H790">
            <v>24458220</v>
          </cell>
          <cell r="I790">
            <v>24458220</v>
          </cell>
          <cell r="J790">
            <v>244582205</v>
          </cell>
          <cell r="K790">
            <v>24458221</v>
          </cell>
        </row>
        <row r="791">
          <cell r="A791" t="str">
            <v>54871</v>
          </cell>
          <cell r="B791" t="str">
            <v>NORTE DE SANTANDER</v>
          </cell>
          <cell r="C791" t="str">
            <v>VILLA CARO</v>
          </cell>
          <cell r="D791">
            <v>96027550</v>
          </cell>
          <cell r="E791">
            <v>5289000</v>
          </cell>
          <cell r="F791">
            <v>0</v>
          </cell>
          <cell r="G791">
            <v>101316550</v>
          </cell>
          <cell r="H791">
            <v>8729777</v>
          </cell>
          <cell r="I791">
            <v>8729777</v>
          </cell>
          <cell r="J791">
            <v>87297773</v>
          </cell>
          <cell r="K791">
            <v>8729777</v>
          </cell>
        </row>
        <row r="792">
          <cell r="A792" t="str">
            <v>54874</v>
          </cell>
          <cell r="B792" t="str">
            <v>NORTE DE SANTANDER</v>
          </cell>
          <cell r="C792" t="str">
            <v>VILLA ROSARIO</v>
          </cell>
          <cell r="D792">
            <v>823755932</v>
          </cell>
          <cell r="E792">
            <v>155487000</v>
          </cell>
          <cell r="F792">
            <v>0</v>
          </cell>
          <cell r="G792">
            <v>979242932</v>
          </cell>
          <cell r="H792">
            <v>74886903</v>
          </cell>
          <cell r="I792">
            <v>74886903</v>
          </cell>
          <cell r="J792">
            <v>748869029</v>
          </cell>
          <cell r="K792">
            <v>74886903</v>
          </cell>
        </row>
        <row r="793">
          <cell r="A793" t="str">
            <v>63111</v>
          </cell>
          <cell r="B793" t="str">
            <v>QUINDIO</v>
          </cell>
          <cell r="C793" t="str">
            <v>BUENAVISTA</v>
          </cell>
          <cell r="D793">
            <v>49611057</v>
          </cell>
          <cell r="E793">
            <v>8853000</v>
          </cell>
          <cell r="F793">
            <v>0</v>
          </cell>
          <cell r="G793">
            <v>58464057</v>
          </cell>
          <cell r="H793">
            <v>4510096</v>
          </cell>
          <cell r="I793">
            <v>4510096</v>
          </cell>
          <cell r="J793">
            <v>45100961</v>
          </cell>
          <cell r="K793">
            <v>4510096</v>
          </cell>
        </row>
        <row r="794">
          <cell r="A794" t="str">
            <v>63130</v>
          </cell>
          <cell r="B794" t="str">
            <v>QUINDIO</v>
          </cell>
          <cell r="C794" t="str">
            <v>CALARCA</v>
          </cell>
          <cell r="D794">
            <v>1004059503</v>
          </cell>
          <cell r="E794">
            <v>112659000</v>
          </cell>
          <cell r="F794">
            <v>0</v>
          </cell>
          <cell r="G794">
            <v>1116718503</v>
          </cell>
          <cell r="H794">
            <v>91278137</v>
          </cell>
          <cell r="I794">
            <v>91278137</v>
          </cell>
          <cell r="J794">
            <v>912781366</v>
          </cell>
          <cell r="K794">
            <v>91278137</v>
          </cell>
        </row>
        <row r="795">
          <cell r="A795" t="str">
            <v>63190</v>
          </cell>
          <cell r="B795" t="str">
            <v>QUINDIO</v>
          </cell>
          <cell r="C795" t="str">
            <v>CIRCASIA</v>
          </cell>
          <cell r="D795">
            <v>361322968</v>
          </cell>
          <cell r="E795">
            <v>22839000</v>
          </cell>
          <cell r="F795">
            <v>0</v>
          </cell>
          <cell r="G795">
            <v>384161968</v>
          </cell>
          <cell r="H795">
            <v>32847543</v>
          </cell>
          <cell r="I795">
            <v>32847543</v>
          </cell>
          <cell r="J795">
            <v>328475425</v>
          </cell>
          <cell r="K795">
            <v>32847543</v>
          </cell>
        </row>
        <row r="796">
          <cell r="A796" t="str">
            <v>63212</v>
          </cell>
          <cell r="B796" t="str">
            <v>QUINDIO</v>
          </cell>
          <cell r="C796" t="str">
            <v>CORDOBA</v>
          </cell>
          <cell r="D796">
            <v>82508257</v>
          </cell>
          <cell r="E796">
            <v>9837000</v>
          </cell>
          <cell r="F796">
            <v>0</v>
          </cell>
          <cell r="G796">
            <v>92345257</v>
          </cell>
          <cell r="H796">
            <v>7500751</v>
          </cell>
          <cell r="I796">
            <v>7500751</v>
          </cell>
          <cell r="J796">
            <v>75007506</v>
          </cell>
          <cell r="K796">
            <v>7500751</v>
          </cell>
        </row>
        <row r="797">
          <cell r="A797" t="str">
            <v>63272</v>
          </cell>
          <cell r="B797" t="str">
            <v>QUINDIO</v>
          </cell>
          <cell r="C797" t="str">
            <v>FILANDIA</v>
          </cell>
          <cell r="D797">
            <v>184757901</v>
          </cell>
          <cell r="E797">
            <v>23985000</v>
          </cell>
          <cell r="F797">
            <v>0</v>
          </cell>
          <cell r="G797">
            <v>208742901</v>
          </cell>
          <cell r="H797">
            <v>16796173</v>
          </cell>
          <cell r="I797">
            <v>16796173</v>
          </cell>
          <cell r="J797">
            <v>167961728</v>
          </cell>
          <cell r="K797">
            <v>16796173</v>
          </cell>
        </row>
        <row r="798">
          <cell r="A798" t="str">
            <v>63302</v>
          </cell>
          <cell r="B798" t="str">
            <v>QUINDIO</v>
          </cell>
          <cell r="C798" t="str">
            <v>GENOVA</v>
          </cell>
          <cell r="D798">
            <v>122404932</v>
          </cell>
          <cell r="E798">
            <v>13224000</v>
          </cell>
          <cell r="F798">
            <v>0</v>
          </cell>
          <cell r="G798">
            <v>135628932</v>
          </cell>
          <cell r="H798">
            <v>11127721</v>
          </cell>
          <cell r="I798">
            <v>11127721</v>
          </cell>
          <cell r="J798">
            <v>111277211</v>
          </cell>
          <cell r="K798">
            <v>11127721</v>
          </cell>
        </row>
        <row r="799">
          <cell r="A799" t="str">
            <v>63401</v>
          </cell>
          <cell r="B799" t="str">
            <v>QUINDIO</v>
          </cell>
          <cell r="C799" t="str">
            <v>LA TEBAIDA</v>
          </cell>
          <cell r="D799">
            <v>500319461</v>
          </cell>
          <cell r="E799">
            <v>44808000</v>
          </cell>
          <cell r="F799">
            <v>0</v>
          </cell>
          <cell r="G799">
            <v>545127461</v>
          </cell>
          <cell r="H799">
            <v>45483587</v>
          </cell>
          <cell r="I799">
            <v>45483587</v>
          </cell>
          <cell r="J799">
            <v>454835874</v>
          </cell>
          <cell r="K799">
            <v>45483587</v>
          </cell>
        </row>
        <row r="800">
          <cell r="A800" t="str">
            <v>63470</v>
          </cell>
          <cell r="B800" t="str">
            <v>QUINDIO</v>
          </cell>
          <cell r="C800" t="str">
            <v>MONTENEGRO</v>
          </cell>
          <cell r="D800">
            <v>577004087</v>
          </cell>
          <cell r="E800">
            <v>80112000</v>
          </cell>
          <cell r="F800">
            <v>0</v>
          </cell>
          <cell r="G800">
            <v>657116087</v>
          </cell>
          <cell r="H800">
            <v>52454917</v>
          </cell>
          <cell r="I800">
            <v>52454917</v>
          </cell>
          <cell r="J800">
            <v>524549170</v>
          </cell>
          <cell r="K800">
            <v>52454917</v>
          </cell>
        </row>
        <row r="801">
          <cell r="A801" t="str">
            <v>63548</v>
          </cell>
          <cell r="B801" t="str">
            <v>QUINDIO</v>
          </cell>
          <cell r="C801" t="str">
            <v>PIJAO</v>
          </cell>
          <cell r="D801">
            <v>161780975</v>
          </cell>
          <cell r="E801">
            <v>14052000</v>
          </cell>
          <cell r="F801">
            <v>0</v>
          </cell>
          <cell r="G801">
            <v>175832975</v>
          </cell>
          <cell r="H801">
            <v>14707361</v>
          </cell>
          <cell r="I801">
            <v>14707361</v>
          </cell>
          <cell r="J801">
            <v>147073614</v>
          </cell>
          <cell r="K801">
            <v>14707361</v>
          </cell>
        </row>
        <row r="802">
          <cell r="A802" t="str">
            <v>63594</v>
          </cell>
          <cell r="B802" t="str">
            <v>QUINDIO</v>
          </cell>
          <cell r="C802" t="str">
            <v>QUIMBAYA</v>
          </cell>
          <cell r="D802">
            <v>480004289</v>
          </cell>
          <cell r="E802">
            <v>78450000</v>
          </cell>
          <cell r="F802">
            <v>0</v>
          </cell>
          <cell r="G802">
            <v>558454289</v>
          </cell>
          <cell r="H802">
            <v>43636754</v>
          </cell>
          <cell r="I802">
            <v>43636754</v>
          </cell>
          <cell r="J802">
            <v>436367535</v>
          </cell>
          <cell r="K802">
            <v>43636754</v>
          </cell>
        </row>
        <row r="803">
          <cell r="A803" t="str">
            <v>63690</v>
          </cell>
          <cell r="B803" t="str">
            <v>QUINDIO</v>
          </cell>
          <cell r="C803" t="str">
            <v>SALENTO</v>
          </cell>
          <cell r="D803">
            <v>106792309</v>
          </cell>
          <cell r="E803">
            <v>9240000</v>
          </cell>
          <cell r="F803">
            <v>0</v>
          </cell>
          <cell r="G803">
            <v>116032309</v>
          </cell>
          <cell r="H803">
            <v>9708392</v>
          </cell>
          <cell r="I803">
            <v>9708392</v>
          </cell>
          <cell r="J803">
            <v>97083917</v>
          </cell>
          <cell r="K803">
            <v>9708392</v>
          </cell>
        </row>
        <row r="804">
          <cell r="A804" t="str">
            <v>66045</v>
          </cell>
          <cell r="B804" t="str">
            <v>RISARALDA</v>
          </cell>
          <cell r="C804" t="str">
            <v>APIA</v>
          </cell>
          <cell r="D804">
            <v>162953080</v>
          </cell>
          <cell r="E804">
            <v>29103000</v>
          </cell>
          <cell r="F804">
            <v>0</v>
          </cell>
          <cell r="G804">
            <v>192056080</v>
          </cell>
          <cell r="H804">
            <v>14813916</v>
          </cell>
          <cell r="I804">
            <v>14813916</v>
          </cell>
          <cell r="J804">
            <v>148139164</v>
          </cell>
          <cell r="K804">
            <v>14813916</v>
          </cell>
        </row>
        <row r="805">
          <cell r="A805" t="str">
            <v>66075</v>
          </cell>
          <cell r="B805" t="str">
            <v>RISARALDA</v>
          </cell>
          <cell r="C805" t="str">
            <v>BALBOA</v>
          </cell>
          <cell r="D805">
            <v>92968184</v>
          </cell>
          <cell r="E805">
            <v>7806000</v>
          </cell>
          <cell r="F805">
            <v>0</v>
          </cell>
          <cell r="G805">
            <v>100774184</v>
          </cell>
          <cell r="H805">
            <v>8451653</v>
          </cell>
          <cell r="I805">
            <v>8451653</v>
          </cell>
          <cell r="J805">
            <v>84516531</v>
          </cell>
          <cell r="K805">
            <v>8451653</v>
          </cell>
        </row>
        <row r="806">
          <cell r="A806" t="str">
            <v>66088</v>
          </cell>
          <cell r="B806" t="str">
            <v>RISARALDA</v>
          </cell>
          <cell r="C806" t="str">
            <v>BELEN DE UMBRIA</v>
          </cell>
          <cell r="D806">
            <v>376493751</v>
          </cell>
          <cell r="E806">
            <v>27813000</v>
          </cell>
          <cell r="F806">
            <v>0</v>
          </cell>
          <cell r="G806">
            <v>404306751</v>
          </cell>
          <cell r="H806">
            <v>34226705</v>
          </cell>
          <cell r="I806">
            <v>34226705</v>
          </cell>
          <cell r="J806">
            <v>342267046</v>
          </cell>
          <cell r="K806">
            <v>34226705</v>
          </cell>
        </row>
        <row r="807">
          <cell r="A807" t="str">
            <v>66318</v>
          </cell>
          <cell r="B807" t="str">
            <v>RISARALDA</v>
          </cell>
          <cell r="C807" t="str">
            <v>GUATICA</v>
          </cell>
          <cell r="D807">
            <v>183318948</v>
          </cell>
          <cell r="E807">
            <v>20427000</v>
          </cell>
          <cell r="F807">
            <v>0</v>
          </cell>
          <cell r="G807">
            <v>203745948</v>
          </cell>
          <cell r="H807">
            <v>16665359</v>
          </cell>
          <cell r="I807">
            <v>16665359</v>
          </cell>
          <cell r="J807">
            <v>166653589</v>
          </cell>
          <cell r="K807">
            <v>16665359</v>
          </cell>
        </row>
        <row r="808">
          <cell r="A808" t="str">
            <v>66383</v>
          </cell>
          <cell r="B808" t="str">
            <v>RISARALDA</v>
          </cell>
          <cell r="C808" t="str">
            <v>LA CELIA</v>
          </cell>
          <cell r="D808">
            <v>115044590</v>
          </cell>
          <cell r="E808">
            <v>16047000</v>
          </cell>
          <cell r="F808">
            <v>0</v>
          </cell>
          <cell r="G808">
            <v>131091590</v>
          </cell>
          <cell r="H808">
            <v>10458599</v>
          </cell>
          <cell r="I808">
            <v>10458599</v>
          </cell>
          <cell r="J808">
            <v>104585991</v>
          </cell>
          <cell r="K808">
            <v>10458599</v>
          </cell>
        </row>
        <row r="809">
          <cell r="A809" t="str">
            <v>66400</v>
          </cell>
          <cell r="B809" t="str">
            <v>RISARALDA</v>
          </cell>
          <cell r="C809" t="str">
            <v>LA VIRGINIA</v>
          </cell>
          <cell r="D809">
            <v>450243531</v>
          </cell>
          <cell r="E809">
            <v>37761000</v>
          </cell>
          <cell r="F809">
            <v>0</v>
          </cell>
          <cell r="G809">
            <v>488004531</v>
          </cell>
          <cell r="H809">
            <v>40931230</v>
          </cell>
          <cell r="I809">
            <v>40931230</v>
          </cell>
          <cell r="J809">
            <v>409312301</v>
          </cell>
          <cell r="K809">
            <v>40931230</v>
          </cell>
        </row>
        <row r="810">
          <cell r="A810" t="str">
            <v>66440</v>
          </cell>
          <cell r="B810" t="str">
            <v>RISARALDA</v>
          </cell>
          <cell r="C810" t="str">
            <v>MARSELLA</v>
          </cell>
          <cell r="D810">
            <v>275649045</v>
          </cell>
          <cell r="E810">
            <v>40059000</v>
          </cell>
          <cell r="F810">
            <v>0</v>
          </cell>
          <cell r="G810">
            <v>315708045</v>
          </cell>
          <cell r="H810">
            <v>25059004</v>
          </cell>
          <cell r="I810">
            <v>25059004</v>
          </cell>
          <cell r="J810">
            <v>250590041</v>
          </cell>
          <cell r="K810">
            <v>25059004</v>
          </cell>
        </row>
        <row r="811">
          <cell r="A811" t="str">
            <v>66456</v>
          </cell>
          <cell r="B811" t="str">
            <v>RISARALDA</v>
          </cell>
          <cell r="C811" t="str">
            <v>MISTRATO</v>
          </cell>
          <cell r="D811">
            <v>265124469</v>
          </cell>
          <cell r="E811">
            <v>65829000</v>
          </cell>
          <cell r="F811">
            <v>0</v>
          </cell>
          <cell r="G811">
            <v>330953469</v>
          </cell>
          <cell r="H811">
            <v>24102224</v>
          </cell>
          <cell r="I811">
            <v>24102224</v>
          </cell>
          <cell r="J811">
            <v>241022245</v>
          </cell>
          <cell r="K811">
            <v>24102225</v>
          </cell>
        </row>
        <row r="812">
          <cell r="A812" t="str">
            <v>66572</v>
          </cell>
          <cell r="B812" t="str">
            <v>RISARALDA</v>
          </cell>
          <cell r="C812" t="str">
            <v>PUEBLO RICO</v>
          </cell>
          <cell r="D812">
            <v>301355421</v>
          </cell>
          <cell r="E812">
            <v>64539000</v>
          </cell>
          <cell r="F812">
            <v>0</v>
          </cell>
          <cell r="G812">
            <v>365894421</v>
          </cell>
          <cell r="H812">
            <v>27395947</v>
          </cell>
          <cell r="I812">
            <v>27395947</v>
          </cell>
          <cell r="J812">
            <v>273959474</v>
          </cell>
          <cell r="K812">
            <v>27395947</v>
          </cell>
        </row>
        <row r="813">
          <cell r="A813" t="str">
            <v>66594</v>
          </cell>
          <cell r="B813" t="str">
            <v>RISARALDA</v>
          </cell>
          <cell r="C813" t="str">
            <v>QUINCHIA</v>
          </cell>
          <cell r="D813">
            <v>424433920</v>
          </cell>
          <cell r="E813">
            <v>71523000</v>
          </cell>
          <cell r="F813">
            <v>0</v>
          </cell>
          <cell r="G813">
            <v>495956920</v>
          </cell>
          <cell r="H813">
            <v>38584902</v>
          </cell>
          <cell r="I813">
            <v>38584902</v>
          </cell>
          <cell r="J813">
            <v>385849018</v>
          </cell>
          <cell r="K813">
            <v>38584902</v>
          </cell>
        </row>
        <row r="814">
          <cell r="A814" t="str">
            <v>66682</v>
          </cell>
          <cell r="B814" t="str">
            <v>RISARALDA</v>
          </cell>
          <cell r="C814" t="str">
            <v>SANTA ROSA DE CABAL</v>
          </cell>
          <cell r="D814">
            <v>904699643</v>
          </cell>
          <cell r="E814">
            <v>108618000</v>
          </cell>
          <cell r="F814">
            <v>0</v>
          </cell>
          <cell r="G814">
            <v>1013317643</v>
          </cell>
          <cell r="H814">
            <v>82245422</v>
          </cell>
          <cell r="I814">
            <v>82245422</v>
          </cell>
          <cell r="J814">
            <v>822454221</v>
          </cell>
          <cell r="K814">
            <v>82245422</v>
          </cell>
        </row>
        <row r="815">
          <cell r="A815" t="str">
            <v>66687</v>
          </cell>
          <cell r="B815" t="str">
            <v>RISARALDA</v>
          </cell>
          <cell r="C815" t="str">
            <v>SANTUARIO</v>
          </cell>
          <cell r="D815">
            <v>199236172</v>
          </cell>
          <cell r="E815">
            <v>24603000</v>
          </cell>
          <cell r="F815">
            <v>0</v>
          </cell>
          <cell r="G815">
            <v>223839172</v>
          </cell>
          <cell r="H815">
            <v>18112379</v>
          </cell>
          <cell r="I815">
            <v>18112379</v>
          </cell>
          <cell r="J815">
            <v>181123793</v>
          </cell>
          <cell r="K815">
            <v>18112379</v>
          </cell>
        </row>
        <row r="816">
          <cell r="A816" t="str">
            <v>68013</v>
          </cell>
          <cell r="B816" t="str">
            <v>SANTANDER</v>
          </cell>
          <cell r="C816" t="str">
            <v>AGUADA</v>
          </cell>
          <cell r="D816">
            <v>27034690</v>
          </cell>
          <cell r="E816">
            <v>2886000</v>
          </cell>
          <cell r="F816">
            <v>0</v>
          </cell>
          <cell r="G816">
            <v>29920690</v>
          </cell>
          <cell r="H816">
            <v>2457699</v>
          </cell>
          <cell r="I816">
            <v>2457699</v>
          </cell>
          <cell r="J816">
            <v>24576991</v>
          </cell>
          <cell r="K816">
            <v>2457699</v>
          </cell>
        </row>
        <row r="817">
          <cell r="A817" t="str">
            <v>68020</v>
          </cell>
          <cell r="B817" t="str">
            <v>SANTANDER</v>
          </cell>
          <cell r="C817" t="str">
            <v>ALBANIA</v>
          </cell>
          <cell r="D817">
            <v>66636113</v>
          </cell>
          <cell r="E817">
            <v>10305000</v>
          </cell>
          <cell r="F817">
            <v>0</v>
          </cell>
          <cell r="G817">
            <v>76941113</v>
          </cell>
          <cell r="H817">
            <v>6057828</v>
          </cell>
          <cell r="I817">
            <v>6057828</v>
          </cell>
          <cell r="J817">
            <v>60578285</v>
          </cell>
          <cell r="K817">
            <v>6057829</v>
          </cell>
        </row>
        <row r="818">
          <cell r="A818" t="str">
            <v>68051</v>
          </cell>
          <cell r="B818" t="str">
            <v>SANTANDER</v>
          </cell>
          <cell r="C818" t="str">
            <v>ARATOCA</v>
          </cell>
          <cell r="D818">
            <v>152366597</v>
          </cell>
          <cell r="E818">
            <v>14304000</v>
          </cell>
          <cell r="F818">
            <v>0</v>
          </cell>
          <cell r="G818">
            <v>166670597</v>
          </cell>
          <cell r="H818">
            <v>13851509</v>
          </cell>
          <cell r="I818">
            <v>13851509</v>
          </cell>
          <cell r="J818">
            <v>138515088</v>
          </cell>
          <cell r="K818">
            <v>13851509</v>
          </cell>
        </row>
        <row r="819">
          <cell r="A819" t="str">
            <v>68077</v>
          </cell>
          <cell r="B819" t="str">
            <v>SANTANDER</v>
          </cell>
          <cell r="C819" t="str">
            <v>BARBOSA</v>
          </cell>
          <cell r="D819">
            <v>288905682</v>
          </cell>
          <cell r="E819">
            <v>52341000</v>
          </cell>
          <cell r="F819">
            <v>0</v>
          </cell>
          <cell r="G819">
            <v>341246682</v>
          </cell>
          <cell r="H819">
            <v>26264153</v>
          </cell>
          <cell r="I819">
            <v>26264153</v>
          </cell>
          <cell r="J819">
            <v>262641529</v>
          </cell>
          <cell r="K819">
            <v>26264153</v>
          </cell>
        </row>
        <row r="820">
          <cell r="A820" t="str">
            <v>68079</v>
          </cell>
          <cell r="B820" t="str">
            <v>SANTANDER</v>
          </cell>
          <cell r="C820" t="str">
            <v>BARICHARA</v>
          </cell>
          <cell r="D820">
            <v>89891410</v>
          </cell>
          <cell r="E820">
            <v>15174000</v>
          </cell>
          <cell r="F820">
            <v>0</v>
          </cell>
          <cell r="G820">
            <v>105065410</v>
          </cell>
          <cell r="H820">
            <v>8171946</v>
          </cell>
          <cell r="I820">
            <v>8171946</v>
          </cell>
          <cell r="J820">
            <v>81719464</v>
          </cell>
          <cell r="K820">
            <v>8171946</v>
          </cell>
        </row>
        <row r="821">
          <cell r="A821" t="str">
            <v>68092</v>
          </cell>
          <cell r="B821" t="str">
            <v>SANTANDER</v>
          </cell>
          <cell r="C821" t="str">
            <v>BETULIA</v>
          </cell>
          <cell r="D821">
            <v>78769831</v>
          </cell>
          <cell r="E821">
            <v>10851000</v>
          </cell>
          <cell r="F821">
            <v>0</v>
          </cell>
          <cell r="G821">
            <v>89620831</v>
          </cell>
          <cell r="H821">
            <v>7160894</v>
          </cell>
          <cell r="I821">
            <v>7160894</v>
          </cell>
          <cell r="J821">
            <v>71608937</v>
          </cell>
          <cell r="K821">
            <v>7160894</v>
          </cell>
        </row>
        <row r="822">
          <cell r="A822" t="str">
            <v>68101</v>
          </cell>
          <cell r="B822" t="str">
            <v>SANTANDER</v>
          </cell>
          <cell r="C822" t="str">
            <v>BOLIVAR</v>
          </cell>
          <cell r="D822">
            <v>222876426</v>
          </cell>
          <cell r="E822">
            <v>32721000</v>
          </cell>
          <cell r="F822">
            <v>0</v>
          </cell>
          <cell r="G822">
            <v>255597426</v>
          </cell>
          <cell r="H822">
            <v>20261493</v>
          </cell>
          <cell r="I822">
            <v>20261493</v>
          </cell>
          <cell r="J822">
            <v>202614933</v>
          </cell>
          <cell r="K822">
            <v>20261493</v>
          </cell>
        </row>
        <row r="823">
          <cell r="A823" t="str">
            <v>68121</v>
          </cell>
          <cell r="B823" t="str">
            <v>SANTANDER</v>
          </cell>
          <cell r="C823" t="str">
            <v>CABRERA</v>
          </cell>
          <cell r="D823">
            <v>22112690</v>
          </cell>
          <cell r="E823">
            <v>5550000</v>
          </cell>
          <cell r="F823">
            <v>0</v>
          </cell>
          <cell r="G823">
            <v>27662690</v>
          </cell>
          <cell r="H823">
            <v>2010245</v>
          </cell>
          <cell r="I823">
            <v>2010245</v>
          </cell>
          <cell r="J823">
            <v>20102445</v>
          </cell>
          <cell r="K823">
            <v>2010245</v>
          </cell>
        </row>
        <row r="824">
          <cell r="A824" t="str">
            <v>68132</v>
          </cell>
          <cell r="B824" t="str">
            <v>SANTANDER</v>
          </cell>
          <cell r="C824" t="str">
            <v>CALIFORNIA</v>
          </cell>
          <cell r="D824">
            <v>18601271</v>
          </cell>
          <cell r="E824">
            <v>2754000</v>
          </cell>
          <cell r="F824">
            <v>0</v>
          </cell>
          <cell r="G824">
            <v>21355271</v>
          </cell>
          <cell r="H824">
            <v>1691025</v>
          </cell>
          <cell r="I824">
            <v>1691025</v>
          </cell>
          <cell r="J824">
            <v>16910246</v>
          </cell>
          <cell r="K824">
            <v>1691025</v>
          </cell>
        </row>
        <row r="825">
          <cell r="A825" t="str">
            <v>68147</v>
          </cell>
          <cell r="B825" t="str">
            <v>SANTANDER</v>
          </cell>
          <cell r="C825" t="str">
            <v>CAPITANEJO</v>
          </cell>
          <cell r="D825">
            <v>104041898</v>
          </cell>
          <cell r="E825">
            <v>12381000</v>
          </cell>
          <cell r="F825">
            <v>0</v>
          </cell>
          <cell r="G825">
            <v>116422898</v>
          </cell>
          <cell r="H825">
            <v>9458354</v>
          </cell>
          <cell r="I825">
            <v>9458354</v>
          </cell>
          <cell r="J825">
            <v>94583544</v>
          </cell>
          <cell r="K825">
            <v>9458354</v>
          </cell>
        </row>
        <row r="826">
          <cell r="A826" t="str">
            <v>68152</v>
          </cell>
          <cell r="B826" t="str">
            <v>SANTANDER</v>
          </cell>
          <cell r="C826" t="str">
            <v>CARCASI</v>
          </cell>
          <cell r="D826">
            <v>93509065</v>
          </cell>
          <cell r="E826">
            <v>14559000</v>
          </cell>
          <cell r="F826">
            <v>0</v>
          </cell>
          <cell r="G826">
            <v>108068065</v>
          </cell>
          <cell r="H826">
            <v>8500824</v>
          </cell>
          <cell r="I826">
            <v>8500824</v>
          </cell>
          <cell r="J826">
            <v>85008241</v>
          </cell>
          <cell r="K826">
            <v>8500824</v>
          </cell>
        </row>
        <row r="827">
          <cell r="A827" t="str">
            <v>68160</v>
          </cell>
          <cell r="B827" t="str">
            <v>SANTANDER</v>
          </cell>
          <cell r="C827" t="str">
            <v>CEPITA</v>
          </cell>
          <cell r="D827">
            <v>33031118</v>
          </cell>
          <cell r="E827">
            <v>4785000</v>
          </cell>
          <cell r="F827">
            <v>0</v>
          </cell>
          <cell r="G827">
            <v>37816118</v>
          </cell>
          <cell r="H827">
            <v>3002829</v>
          </cell>
          <cell r="I827">
            <v>3002829</v>
          </cell>
          <cell r="J827">
            <v>30028289</v>
          </cell>
          <cell r="K827">
            <v>3002829</v>
          </cell>
        </row>
        <row r="828">
          <cell r="A828" t="str">
            <v>68162</v>
          </cell>
          <cell r="B828" t="str">
            <v>SANTANDER</v>
          </cell>
          <cell r="C828" t="str">
            <v>CERRITO</v>
          </cell>
          <cell r="D828">
            <v>91044273</v>
          </cell>
          <cell r="E828">
            <v>15531000</v>
          </cell>
          <cell r="F828">
            <v>0</v>
          </cell>
          <cell r="G828">
            <v>106575273</v>
          </cell>
          <cell r="H828">
            <v>8276752</v>
          </cell>
          <cell r="I828">
            <v>8276752</v>
          </cell>
          <cell r="J828">
            <v>82767521</v>
          </cell>
          <cell r="K828">
            <v>8276752</v>
          </cell>
        </row>
        <row r="829">
          <cell r="A829" t="str">
            <v>68167</v>
          </cell>
          <cell r="B829" t="str">
            <v>SANTANDER</v>
          </cell>
          <cell r="C829" t="str">
            <v>CHARALA</v>
          </cell>
          <cell r="D829">
            <v>188096834</v>
          </cell>
          <cell r="E829">
            <v>33630000</v>
          </cell>
          <cell r="F829">
            <v>0</v>
          </cell>
          <cell r="G829">
            <v>221726834</v>
          </cell>
          <cell r="H829">
            <v>17099712</v>
          </cell>
          <cell r="I829">
            <v>17099712</v>
          </cell>
          <cell r="J829">
            <v>170997122</v>
          </cell>
          <cell r="K829">
            <v>17099712</v>
          </cell>
        </row>
        <row r="830">
          <cell r="A830" t="str">
            <v>68169</v>
          </cell>
          <cell r="B830" t="str">
            <v>SANTANDER</v>
          </cell>
          <cell r="C830" t="str">
            <v>CHARTA</v>
          </cell>
          <cell r="D830">
            <v>30074277</v>
          </cell>
          <cell r="E830">
            <v>6291000</v>
          </cell>
          <cell r="F830">
            <v>0</v>
          </cell>
          <cell r="G830">
            <v>36365277</v>
          </cell>
          <cell r="H830">
            <v>2734025</v>
          </cell>
          <cell r="I830">
            <v>2734025</v>
          </cell>
          <cell r="J830">
            <v>27340252</v>
          </cell>
          <cell r="K830">
            <v>2734025</v>
          </cell>
        </row>
        <row r="831">
          <cell r="A831" t="str">
            <v>68176</v>
          </cell>
          <cell r="B831" t="str">
            <v>SANTANDER</v>
          </cell>
          <cell r="C831" t="str">
            <v>CHIMA</v>
          </cell>
          <cell r="D831">
            <v>47898071</v>
          </cell>
          <cell r="E831">
            <v>8184000</v>
          </cell>
          <cell r="F831">
            <v>0</v>
          </cell>
          <cell r="G831">
            <v>56082071</v>
          </cell>
          <cell r="H831">
            <v>4354370</v>
          </cell>
          <cell r="I831">
            <v>4354370</v>
          </cell>
          <cell r="J831">
            <v>43543701</v>
          </cell>
          <cell r="K831">
            <v>4354370</v>
          </cell>
        </row>
        <row r="832">
          <cell r="A832" t="str">
            <v>68179</v>
          </cell>
          <cell r="B832" t="str">
            <v>SANTANDER</v>
          </cell>
          <cell r="C832" t="str">
            <v>CHIPATA</v>
          </cell>
          <cell r="D832">
            <v>64221724</v>
          </cell>
          <cell r="E832">
            <v>18201000</v>
          </cell>
          <cell r="F832">
            <v>0</v>
          </cell>
          <cell r="G832">
            <v>82422724</v>
          </cell>
          <cell r="H832">
            <v>5838339</v>
          </cell>
          <cell r="I832">
            <v>5838339</v>
          </cell>
          <cell r="J832">
            <v>58383385</v>
          </cell>
          <cell r="K832">
            <v>5838339</v>
          </cell>
        </row>
        <row r="833">
          <cell r="A833" t="str">
            <v>68190</v>
          </cell>
          <cell r="B833" t="str">
            <v>SANTANDER</v>
          </cell>
          <cell r="C833" t="str">
            <v>CIMITARRA</v>
          </cell>
          <cell r="D833">
            <v>519903959</v>
          </cell>
          <cell r="E833">
            <v>84855000</v>
          </cell>
          <cell r="F833">
            <v>0</v>
          </cell>
          <cell r="G833">
            <v>604758959</v>
          </cell>
          <cell r="H833">
            <v>47263996</v>
          </cell>
          <cell r="I833">
            <v>47263996</v>
          </cell>
          <cell r="J833">
            <v>472639963</v>
          </cell>
          <cell r="K833">
            <v>47263996</v>
          </cell>
        </row>
        <row r="834">
          <cell r="A834" t="str">
            <v>68207</v>
          </cell>
          <cell r="B834" t="str">
            <v>SANTANDER</v>
          </cell>
          <cell r="C834" t="str">
            <v>CONCEPCION</v>
          </cell>
          <cell r="D834">
            <v>65520214</v>
          </cell>
          <cell r="E834">
            <v>17508000</v>
          </cell>
          <cell r="F834">
            <v>0</v>
          </cell>
          <cell r="G834">
            <v>83028214</v>
          </cell>
          <cell r="H834">
            <v>5956383</v>
          </cell>
          <cell r="I834">
            <v>5956383</v>
          </cell>
          <cell r="J834">
            <v>59563831</v>
          </cell>
          <cell r="K834">
            <v>5956383</v>
          </cell>
        </row>
        <row r="835">
          <cell r="A835" t="str">
            <v>68209</v>
          </cell>
          <cell r="B835" t="str">
            <v>SANTANDER</v>
          </cell>
          <cell r="C835" t="str">
            <v>CONFINES</v>
          </cell>
          <cell r="D835">
            <v>28163144</v>
          </cell>
          <cell r="E835">
            <v>6144000</v>
          </cell>
          <cell r="F835">
            <v>0</v>
          </cell>
          <cell r="G835">
            <v>34307144</v>
          </cell>
          <cell r="H835">
            <v>2560286</v>
          </cell>
          <cell r="I835">
            <v>2560286</v>
          </cell>
          <cell r="J835">
            <v>25602858</v>
          </cell>
          <cell r="K835">
            <v>2560286</v>
          </cell>
        </row>
        <row r="836">
          <cell r="A836" t="str">
            <v>68211</v>
          </cell>
          <cell r="B836" t="str">
            <v>SANTANDER</v>
          </cell>
          <cell r="C836" t="str">
            <v>CONTRATACION</v>
          </cell>
          <cell r="D836">
            <v>58576374</v>
          </cell>
          <cell r="E836">
            <v>10590000</v>
          </cell>
          <cell r="F836">
            <v>0</v>
          </cell>
          <cell r="G836">
            <v>69166374</v>
          </cell>
          <cell r="H836">
            <v>5325125</v>
          </cell>
          <cell r="I836">
            <v>5325125</v>
          </cell>
          <cell r="J836">
            <v>53251249</v>
          </cell>
          <cell r="K836">
            <v>5325125</v>
          </cell>
        </row>
        <row r="837">
          <cell r="A837" t="str">
            <v>68217</v>
          </cell>
          <cell r="B837" t="str">
            <v>SANTANDER</v>
          </cell>
          <cell r="C837" t="str">
            <v>COROMORO</v>
          </cell>
          <cell r="D837">
            <v>82779896</v>
          </cell>
          <cell r="E837">
            <v>13953000</v>
          </cell>
          <cell r="F837">
            <v>0</v>
          </cell>
          <cell r="G837">
            <v>96732896</v>
          </cell>
          <cell r="H837">
            <v>7525445</v>
          </cell>
          <cell r="I837">
            <v>7525445</v>
          </cell>
          <cell r="J837">
            <v>75254451</v>
          </cell>
          <cell r="K837">
            <v>7525445</v>
          </cell>
        </row>
        <row r="838">
          <cell r="A838" t="str">
            <v>68229</v>
          </cell>
          <cell r="B838" t="str">
            <v>SANTANDER</v>
          </cell>
          <cell r="C838" t="str">
            <v>CURITI</v>
          </cell>
          <cell r="D838">
            <v>141721961</v>
          </cell>
          <cell r="E838">
            <v>24960000</v>
          </cell>
          <cell r="F838">
            <v>0</v>
          </cell>
          <cell r="G838">
            <v>166681961</v>
          </cell>
          <cell r="H838">
            <v>12883815</v>
          </cell>
          <cell r="I838">
            <v>12883815</v>
          </cell>
          <cell r="J838">
            <v>128838146</v>
          </cell>
          <cell r="K838">
            <v>12883815</v>
          </cell>
        </row>
        <row r="839">
          <cell r="A839" t="str">
            <v>68235</v>
          </cell>
          <cell r="B839" t="str">
            <v>SANTANDER</v>
          </cell>
          <cell r="C839" t="str">
            <v>EL CARMEN</v>
          </cell>
          <cell r="D839">
            <v>293019416</v>
          </cell>
          <cell r="E839">
            <v>44298000</v>
          </cell>
          <cell r="F839">
            <v>0</v>
          </cell>
          <cell r="G839">
            <v>337317416</v>
          </cell>
          <cell r="H839">
            <v>26638129</v>
          </cell>
          <cell r="I839">
            <v>26638129</v>
          </cell>
          <cell r="J839">
            <v>266381287</v>
          </cell>
          <cell r="K839">
            <v>26638129</v>
          </cell>
        </row>
        <row r="840">
          <cell r="A840" t="str">
            <v>68245</v>
          </cell>
          <cell r="B840" t="str">
            <v>SANTANDER</v>
          </cell>
          <cell r="C840" t="str">
            <v>GUACAMAYO</v>
          </cell>
          <cell r="D840">
            <v>31337671</v>
          </cell>
          <cell r="E840">
            <v>7932000</v>
          </cell>
          <cell r="F840">
            <v>0</v>
          </cell>
          <cell r="G840">
            <v>39269671</v>
          </cell>
          <cell r="H840">
            <v>2848879</v>
          </cell>
          <cell r="I840">
            <v>2848879</v>
          </cell>
          <cell r="J840">
            <v>28488792</v>
          </cell>
          <cell r="K840">
            <v>2848879</v>
          </cell>
        </row>
        <row r="841">
          <cell r="A841" t="str">
            <v>68250</v>
          </cell>
          <cell r="B841" t="str">
            <v>SANTANDER</v>
          </cell>
          <cell r="C841" t="str">
            <v>EL PENON</v>
          </cell>
          <cell r="D841">
            <v>121447702</v>
          </cell>
          <cell r="E841">
            <v>9252000</v>
          </cell>
          <cell r="F841">
            <v>0</v>
          </cell>
          <cell r="G841">
            <v>130699702</v>
          </cell>
          <cell r="H841">
            <v>11040700</v>
          </cell>
          <cell r="I841">
            <v>11040700</v>
          </cell>
          <cell r="J841">
            <v>110407002</v>
          </cell>
          <cell r="K841">
            <v>11040700</v>
          </cell>
        </row>
        <row r="842">
          <cell r="A842" t="str">
            <v>68255</v>
          </cell>
          <cell r="B842" t="str">
            <v>SANTANDER</v>
          </cell>
          <cell r="C842" t="str">
            <v>EL PLAYON</v>
          </cell>
          <cell r="D842">
            <v>269919091</v>
          </cell>
          <cell r="E842">
            <v>27399000</v>
          </cell>
          <cell r="F842">
            <v>0</v>
          </cell>
          <cell r="G842">
            <v>297318091</v>
          </cell>
          <cell r="H842">
            <v>24538099</v>
          </cell>
          <cell r="I842">
            <v>24538099</v>
          </cell>
          <cell r="J842">
            <v>245380992</v>
          </cell>
          <cell r="K842">
            <v>24538099</v>
          </cell>
        </row>
        <row r="843">
          <cell r="A843" t="str">
            <v>68264</v>
          </cell>
          <cell r="B843" t="str">
            <v>SANTANDER</v>
          </cell>
          <cell r="C843" t="str">
            <v>ENCINO</v>
          </cell>
          <cell r="D843">
            <v>37774948</v>
          </cell>
          <cell r="E843">
            <v>7299000</v>
          </cell>
          <cell r="F843">
            <v>0</v>
          </cell>
          <cell r="G843">
            <v>45073948</v>
          </cell>
          <cell r="H843">
            <v>3434086</v>
          </cell>
          <cell r="I843">
            <v>3434086</v>
          </cell>
          <cell r="J843">
            <v>34340862</v>
          </cell>
          <cell r="K843">
            <v>3434086</v>
          </cell>
        </row>
        <row r="844">
          <cell r="A844" t="str">
            <v>68266</v>
          </cell>
          <cell r="B844" t="str">
            <v>SANTANDER</v>
          </cell>
          <cell r="C844" t="str">
            <v>ENCISO</v>
          </cell>
          <cell r="D844">
            <v>60221541</v>
          </cell>
          <cell r="E844">
            <v>10083000</v>
          </cell>
          <cell r="F844">
            <v>0</v>
          </cell>
          <cell r="G844">
            <v>70304541</v>
          </cell>
          <cell r="H844">
            <v>5474686</v>
          </cell>
          <cell r="I844">
            <v>5474686</v>
          </cell>
          <cell r="J844">
            <v>54746855</v>
          </cell>
          <cell r="K844">
            <v>5474686</v>
          </cell>
        </row>
        <row r="845">
          <cell r="A845" t="str">
            <v>68271</v>
          </cell>
          <cell r="B845" t="str">
            <v>SANTANDER</v>
          </cell>
          <cell r="C845" t="str">
            <v>FLORIAN</v>
          </cell>
          <cell r="D845">
            <v>119080862</v>
          </cell>
          <cell r="E845">
            <v>16539000</v>
          </cell>
          <cell r="F845">
            <v>0</v>
          </cell>
          <cell r="G845">
            <v>135619862</v>
          </cell>
          <cell r="H845">
            <v>10825533</v>
          </cell>
          <cell r="I845">
            <v>10825533</v>
          </cell>
          <cell r="J845">
            <v>108255329</v>
          </cell>
          <cell r="K845">
            <v>10825533</v>
          </cell>
        </row>
        <row r="846">
          <cell r="A846" t="str">
            <v>68296</v>
          </cell>
          <cell r="B846" t="str">
            <v>SANTANDER</v>
          </cell>
          <cell r="C846" t="str">
            <v>GALAN</v>
          </cell>
          <cell r="D846">
            <v>43526994</v>
          </cell>
          <cell r="E846">
            <v>6387000</v>
          </cell>
          <cell r="F846">
            <v>0</v>
          </cell>
          <cell r="G846">
            <v>49913994</v>
          </cell>
          <cell r="H846">
            <v>3956999</v>
          </cell>
          <cell r="I846">
            <v>3956999</v>
          </cell>
          <cell r="J846">
            <v>39569995</v>
          </cell>
          <cell r="K846">
            <v>3957000</v>
          </cell>
        </row>
        <row r="847">
          <cell r="A847" t="str">
            <v>68298</v>
          </cell>
          <cell r="B847" t="str">
            <v>SANTANDER</v>
          </cell>
          <cell r="C847" t="str">
            <v>GAMBITA</v>
          </cell>
          <cell r="D847">
            <v>68347999</v>
          </cell>
          <cell r="E847">
            <v>6102000</v>
          </cell>
          <cell r="F847">
            <v>0</v>
          </cell>
          <cell r="G847">
            <v>74449999</v>
          </cell>
          <cell r="H847">
            <v>6213454</v>
          </cell>
          <cell r="I847">
            <v>6213454</v>
          </cell>
          <cell r="J847">
            <v>62134545</v>
          </cell>
          <cell r="K847">
            <v>6213455</v>
          </cell>
        </row>
        <row r="848">
          <cell r="A848" t="str">
            <v>68318</v>
          </cell>
          <cell r="B848" t="str">
            <v>SANTANDER</v>
          </cell>
          <cell r="C848" t="str">
            <v>GUACA</v>
          </cell>
          <cell r="D848">
            <v>83048852</v>
          </cell>
          <cell r="E848">
            <v>11382000</v>
          </cell>
          <cell r="F848">
            <v>0</v>
          </cell>
          <cell r="G848">
            <v>94430852</v>
          </cell>
          <cell r="H848">
            <v>7549896</v>
          </cell>
          <cell r="I848">
            <v>7549896</v>
          </cell>
          <cell r="J848">
            <v>75498956</v>
          </cell>
          <cell r="K848">
            <v>7549896</v>
          </cell>
        </row>
        <row r="849">
          <cell r="A849" t="str">
            <v>68320</v>
          </cell>
          <cell r="B849" t="str">
            <v>SANTANDER</v>
          </cell>
          <cell r="C849" t="str">
            <v>GUADALUPE</v>
          </cell>
          <cell r="D849">
            <v>81896940</v>
          </cell>
          <cell r="E849">
            <v>11589000</v>
          </cell>
          <cell r="F849">
            <v>0</v>
          </cell>
          <cell r="G849">
            <v>93485940</v>
          </cell>
          <cell r="H849">
            <v>7445176</v>
          </cell>
          <cell r="I849">
            <v>7445176</v>
          </cell>
          <cell r="J849">
            <v>74451764</v>
          </cell>
          <cell r="K849">
            <v>7445176</v>
          </cell>
        </row>
        <row r="850">
          <cell r="A850" t="str">
            <v>68322</v>
          </cell>
          <cell r="B850" t="str">
            <v>SANTANDER</v>
          </cell>
          <cell r="C850" t="str">
            <v>GUAPOTA</v>
          </cell>
          <cell r="D850">
            <v>33480020</v>
          </cell>
          <cell r="E850">
            <v>5061000</v>
          </cell>
          <cell r="F850">
            <v>0</v>
          </cell>
          <cell r="G850">
            <v>38541020</v>
          </cell>
          <cell r="H850">
            <v>3043638</v>
          </cell>
          <cell r="I850">
            <v>3043638</v>
          </cell>
          <cell r="J850">
            <v>30436382</v>
          </cell>
          <cell r="K850">
            <v>3043638</v>
          </cell>
        </row>
        <row r="851">
          <cell r="A851" t="str">
            <v>68324</v>
          </cell>
          <cell r="B851" t="str">
            <v>SANTANDER</v>
          </cell>
          <cell r="C851" t="str">
            <v>GUAVATA</v>
          </cell>
          <cell r="D851">
            <v>50980526</v>
          </cell>
          <cell r="E851">
            <v>7968000</v>
          </cell>
          <cell r="F851">
            <v>0</v>
          </cell>
          <cell r="G851">
            <v>58948526</v>
          </cell>
          <cell r="H851">
            <v>4634593</v>
          </cell>
          <cell r="I851">
            <v>4634593</v>
          </cell>
          <cell r="J851">
            <v>46345933</v>
          </cell>
          <cell r="K851">
            <v>4634593</v>
          </cell>
        </row>
        <row r="852">
          <cell r="A852" t="str">
            <v>68327</v>
          </cell>
          <cell r="B852" t="str">
            <v>SANTANDER</v>
          </cell>
          <cell r="C852" t="str">
            <v>GUEPSA</v>
          </cell>
          <cell r="D852">
            <v>64904971</v>
          </cell>
          <cell r="E852">
            <v>8673000</v>
          </cell>
          <cell r="F852">
            <v>0</v>
          </cell>
          <cell r="G852">
            <v>73577971</v>
          </cell>
          <cell r="H852">
            <v>5900452</v>
          </cell>
          <cell r="I852">
            <v>5900452</v>
          </cell>
          <cell r="J852">
            <v>59004519</v>
          </cell>
          <cell r="K852">
            <v>5900452</v>
          </cell>
        </row>
        <row r="853">
          <cell r="A853" t="str">
            <v>68344</v>
          </cell>
          <cell r="B853" t="str">
            <v>SANTANDER</v>
          </cell>
          <cell r="C853" t="str">
            <v>HATO</v>
          </cell>
          <cell r="D853">
            <v>29273967</v>
          </cell>
          <cell r="E853">
            <v>4269000</v>
          </cell>
          <cell r="F853">
            <v>0</v>
          </cell>
          <cell r="G853">
            <v>33542967</v>
          </cell>
          <cell r="H853">
            <v>2661270</v>
          </cell>
          <cell r="I853">
            <v>2661270</v>
          </cell>
          <cell r="J853">
            <v>26612697</v>
          </cell>
          <cell r="K853">
            <v>2661270</v>
          </cell>
        </row>
        <row r="854">
          <cell r="A854" t="str">
            <v>68368</v>
          </cell>
          <cell r="B854" t="str">
            <v>SANTANDER</v>
          </cell>
          <cell r="C854" t="str">
            <v>JESUS MARIA</v>
          </cell>
          <cell r="D854">
            <v>62862179</v>
          </cell>
          <cell r="E854">
            <v>9000000</v>
          </cell>
          <cell r="F854">
            <v>0</v>
          </cell>
          <cell r="G854">
            <v>71862179</v>
          </cell>
          <cell r="H854">
            <v>5714744</v>
          </cell>
          <cell r="I854">
            <v>5714744</v>
          </cell>
          <cell r="J854">
            <v>57147435</v>
          </cell>
          <cell r="K854">
            <v>5714744</v>
          </cell>
        </row>
        <row r="855">
          <cell r="A855" t="str">
            <v>68370</v>
          </cell>
          <cell r="B855" t="str">
            <v>SANTANDER</v>
          </cell>
          <cell r="C855" t="str">
            <v>JORDAN</v>
          </cell>
          <cell r="D855">
            <v>27765599</v>
          </cell>
          <cell r="E855">
            <v>2787000</v>
          </cell>
          <cell r="F855">
            <v>0</v>
          </cell>
          <cell r="G855">
            <v>30552599</v>
          </cell>
          <cell r="H855">
            <v>2524145</v>
          </cell>
          <cell r="I855">
            <v>2524145</v>
          </cell>
          <cell r="J855">
            <v>25241454</v>
          </cell>
          <cell r="K855">
            <v>2524145</v>
          </cell>
        </row>
        <row r="856">
          <cell r="A856" t="str">
            <v>68377</v>
          </cell>
          <cell r="B856" t="str">
            <v>SANTANDER</v>
          </cell>
          <cell r="C856" t="str">
            <v>LA BELLEZA</v>
          </cell>
          <cell r="D856">
            <v>97018038</v>
          </cell>
          <cell r="E856">
            <v>13962000</v>
          </cell>
          <cell r="F856">
            <v>0</v>
          </cell>
          <cell r="G856">
            <v>110980038</v>
          </cell>
          <cell r="H856">
            <v>8819822</v>
          </cell>
          <cell r="I856">
            <v>8819822</v>
          </cell>
          <cell r="J856">
            <v>88198216</v>
          </cell>
          <cell r="K856">
            <v>8819822</v>
          </cell>
        </row>
        <row r="857">
          <cell r="A857" t="str">
            <v>68385</v>
          </cell>
          <cell r="B857" t="str">
            <v>SANTANDER</v>
          </cell>
          <cell r="C857" t="str">
            <v>LANDAZURI</v>
          </cell>
          <cell r="D857">
            <v>221048568</v>
          </cell>
          <cell r="E857">
            <v>26316000</v>
          </cell>
          <cell r="F857">
            <v>0</v>
          </cell>
          <cell r="G857">
            <v>247364568</v>
          </cell>
          <cell r="H857">
            <v>20095324</v>
          </cell>
          <cell r="I857">
            <v>20095324</v>
          </cell>
          <cell r="J857">
            <v>200953244</v>
          </cell>
          <cell r="K857">
            <v>20095324</v>
          </cell>
        </row>
        <row r="858">
          <cell r="A858" t="str">
            <v>68397</v>
          </cell>
          <cell r="B858" t="str">
            <v>SANTANDER</v>
          </cell>
          <cell r="C858" t="str">
            <v>LA PAZ</v>
          </cell>
          <cell r="D858">
            <v>68134383</v>
          </cell>
          <cell r="E858">
            <v>13434000</v>
          </cell>
          <cell r="F858">
            <v>0</v>
          </cell>
          <cell r="G858">
            <v>81568383</v>
          </cell>
          <cell r="H858">
            <v>6194035</v>
          </cell>
          <cell r="I858">
            <v>6194035</v>
          </cell>
          <cell r="J858">
            <v>61940348</v>
          </cell>
          <cell r="K858">
            <v>6194035</v>
          </cell>
        </row>
        <row r="859">
          <cell r="A859" t="str">
            <v>68406</v>
          </cell>
          <cell r="B859" t="str">
            <v>SANTANDER</v>
          </cell>
          <cell r="C859" t="str">
            <v>LEBRIJA</v>
          </cell>
          <cell r="D859">
            <v>380754511</v>
          </cell>
          <cell r="E859">
            <v>40956000</v>
          </cell>
          <cell r="F859">
            <v>0</v>
          </cell>
          <cell r="G859">
            <v>421710511</v>
          </cell>
          <cell r="H859">
            <v>34614046</v>
          </cell>
          <cell r="I859">
            <v>34614046</v>
          </cell>
          <cell r="J859">
            <v>346140465</v>
          </cell>
          <cell r="K859">
            <v>34614047</v>
          </cell>
        </row>
        <row r="860">
          <cell r="A860" t="str">
            <v>68418</v>
          </cell>
          <cell r="B860" t="str">
            <v>SANTANDER</v>
          </cell>
          <cell r="C860" t="str">
            <v>LOS SANTOS</v>
          </cell>
          <cell r="D860">
            <v>163862005</v>
          </cell>
          <cell r="E860">
            <v>24129000</v>
          </cell>
          <cell r="F860">
            <v>0</v>
          </cell>
          <cell r="G860">
            <v>187991005</v>
          </cell>
          <cell r="H860">
            <v>14896546</v>
          </cell>
          <cell r="I860">
            <v>14896546</v>
          </cell>
          <cell r="J860">
            <v>148965459</v>
          </cell>
          <cell r="K860">
            <v>14896546</v>
          </cell>
        </row>
        <row r="861">
          <cell r="A861" t="str">
            <v>68425</v>
          </cell>
          <cell r="B861" t="str">
            <v>SANTANDER</v>
          </cell>
          <cell r="C861" t="str">
            <v>MACARAVITA</v>
          </cell>
          <cell r="D861">
            <v>60119604</v>
          </cell>
          <cell r="E861">
            <v>10017000</v>
          </cell>
          <cell r="F861">
            <v>0</v>
          </cell>
          <cell r="G861">
            <v>70136604</v>
          </cell>
          <cell r="H861">
            <v>5465419</v>
          </cell>
          <cell r="I861">
            <v>5465419</v>
          </cell>
          <cell r="J861">
            <v>54654185</v>
          </cell>
          <cell r="K861">
            <v>5465419</v>
          </cell>
        </row>
        <row r="862">
          <cell r="A862" t="str">
            <v>68432</v>
          </cell>
          <cell r="B862" t="str">
            <v>SANTANDER</v>
          </cell>
          <cell r="C862" t="str">
            <v>MALAGA</v>
          </cell>
          <cell r="D862">
            <v>311498269</v>
          </cell>
          <cell r="E862">
            <v>40515000</v>
          </cell>
          <cell r="F862">
            <v>0</v>
          </cell>
          <cell r="G862">
            <v>352013269</v>
          </cell>
          <cell r="H862">
            <v>28318024</v>
          </cell>
          <cell r="I862">
            <v>28318024</v>
          </cell>
          <cell r="J862">
            <v>283180245</v>
          </cell>
          <cell r="K862">
            <v>28318025</v>
          </cell>
        </row>
        <row r="863">
          <cell r="A863" t="str">
            <v>68444</v>
          </cell>
          <cell r="B863" t="str">
            <v>SANTANDER</v>
          </cell>
          <cell r="C863" t="str">
            <v>MATANZA</v>
          </cell>
          <cell r="D863">
            <v>79582109</v>
          </cell>
          <cell r="E863">
            <v>16134000</v>
          </cell>
          <cell r="F863">
            <v>0</v>
          </cell>
          <cell r="G863">
            <v>95716109</v>
          </cell>
          <cell r="H863">
            <v>7234737</v>
          </cell>
          <cell r="I863">
            <v>7234737</v>
          </cell>
          <cell r="J863">
            <v>72347372</v>
          </cell>
          <cell r="K863">
            <v>7234737</v>
          </cell>
        </row>
        <row r="864">
          <cell r="A864" t="str">
            <v>68464</v>
          </cell>
          <cell r="B864" t="str">
            <v>SANTANDER</v>
          </cell>
          <cell r="C864" t="str">
            <v>MOGOTES</v>
          </cell>
          <cell r="D864">
            <v>182028972</v>
          </cell>
          <cell r="E864">
            <v>27492000</v>
          </cell>
          <cell r="F864">
            <v>0</v>
          </cell>
          <cell r="G864">
            <v>209520972</v>
          </cell>
          <cell r="H864">
            <v>16548088</v>
          </cell>
          <cell r="I864">
            <v>16548088</v>
          </cell>
          <cell r="J864">
            <v>165480884</v>
          </cell>
          <cell r="K864">
            <v>16548088</v>
          </cell>
        </row>
        <row r="865">
          <cell r="A865" t="str">
            <v>68468</v>
          </cell>
          <cell r="B865" t="str">
            <v>SANTANDER</v>
          </cell>
          <cell r="C865" t="str">
            <v>MOLAGAVITA</v>
          </cell>
          <cell r="D865">
            <v>76554942</v>
          </cell>
          <cell r="E865">
            <v>15432000</v>
          </cell>
          <cell r="F865">
            <v>0</v>
          </cell>
          <cell r="G865">
            <v>91986942</v>
          </cell>
          <cell r="H865">
            <v>6959540</v>
          </cell>
          <cell r="I865">
            <v>6959540</v>
          </cell>
          <cell r="J865">
            <v>69595402</v>
          </cell>
          <cell r="K865">
            <v>6959540</v>
          </cell>
        </row>
        <row r="866">
          <cell r="A866" t="str">
            <v>68498</v>
          </cell>
          <cell r="B866" t="str">
            <v>SANTANDER</v>
          </cell>
          <cell r="C866" t="str">
            <v>OCAMONTE</v>
          </cell>
          <cell r="D866">
            <v>59030484</v>
          </cell>
          <cell r="E866">
            <v>10950000</v>
          </cell>
          <cell r="F866">
            <v>0</v>
          </cell>
          <cell r="G866">
            <v>69980484</v>
          </cell>
          <cell r="H866">
            <v>5366408</v>
          </cell>
          <cell r="I866">
            <v>5366408</v>
          </cell>
          <cell r="J866">
            <v>53664076</v>
          </cell>
          <cell r="K866">
            <v>5366408</v>
          </cell>
        </row>
        <row r="867">
          <cell r="A867" t="str">
            <v>68500</v>
          </cell>
          <cell r="B867" t="str">
            <v>SANTANDER</v>
          </cell>
          <cell r="C867" t="str">
            <v>OIBA</v>
          </cell>
          <cell r="D867">
            <v>165192953</v>
          </cell>
          <cell r="E867">
            <v>26505000</v>
          </cell>
          <cell r="F867">
            <v>0</v>
          </cell>
          <cell r="G867">
            <v>191697953</v>
          </cell>
          <cell r="H867">
            <v>15017541</v>
          </cell>
          <cell r="I867">
            <v>15017541</v>
          </cell>
          <cell r="J867">
            <v>150175412</v>
          </cell>
          <cell r="K867">
            <v>15017541</v>
          </cell>
        </row>
        <row r="868">
          <cell r="A868" t="str">
            <v>68502</v>
          </cell>
          <cell r="B868" t="str">
            <v>SANTANDER</v>
          </cell>
          <cell r="C868" t="str">
            <v>ONZAGA</v>
          </cell>
          <cell r="D868">
            <v>85782186</v>
          </cell>
          <cell r="E868">
            <v>11937000</v>
          </cell>
          <cell r="F868">
            <v>0</v>
          </cell>
          <cell r="G868">
            <v>97719186</v>
          </cell>
          <cell r="H868">
            <v>7798381</v>
          </cell>
          <cell r="I868">
            <v>7798381</v>
          </cell>
          <cell r="J868">
            <v>77983805</v>
          </cell>
          <cell r="K868">
            <v>7798381</v>
          </cell>
        </row>
        <row r="869">
          <cell r="A869" t="str">
            <v>68522</v>
          </cell>
          <cell r="B869" t="str">
            <v>SANTANDER</v>
          </cell>
          <cell r="C869" t="str">
            <v>PALMAR</v>
          </cell>
          <cell r="D869">
            <v>28083001</v>
          </cell>
          <cell r="E869">
            <v>8124000</v>
          </cell>
          <cell r="F869">
            <v>0</v>
          </cell>
          <cell r="G869">
            <v>36207001</v>
          </cell>
          <cell r="H869">
            <v>2553000</v>
          </cell>
          <cell r="I869">
            <v>2553000</v>
          </cell>
          <cell r="J869">
            <v>25530001</v>
          </cell>
          <cell r="K869">
            <v>2553000</v>
          </cell>
        </row>
        <row r="870">
          <cell r="A870" t="str">
            <v>68524</v>
          </cell>
          <cell r="B870" t="str">
            <v>SANTANDER</v>
          </cell>
          <cell r="C870" t="str">
            <v>PALMAS DEL SOCORRO</v>
          </cell>
          <cell r="D870">
            <v>31405992</v>
          </cell>
          <cell r="E870">
            <v>4941000</v>
          </cell>
          <cell r="F870">
            <v>0</v>
          </cell>
          <cell r="G870">
            <v>36346992</v>
          </cell>
          <cell r="H870">
            <v>2855090</v>
          </cell>
          <cell r="I870">
            <v>2855090</v>
          </cell>
          <cell r="J870">
            <v>28550902</v>
          </cell>
          <cell r="K870">
            <v>2855090</v>
          </cell>
        </row>
        <row r="871">
          <cell r="A871" t="str">
            <v>68533</v>
          </cell>
          <cell r="B871" t="str">
            <v>SANTANDER</v>
          </cell>
          <cell r="C871" t="str">
            <v>PARAMO</v>
          </cell>
          <cell r="D871">
            <v>43964095</v>
          </cell>
          <cell r="E871">
            <v>12720000</v>
          </cell>
          <cell r="F871">
            <v>0</v>
          </cell>
          <cell r="G871">
            <v>56684095</v>
          </cell>
          <cell r="H871">
            <v>3996736</v>
          </cell>
          <cell r="I871">
            <v>3996736</v>
          </cell>
          <cell r="J871">
            <v>39967359</v>
          </cell>
          <cell r="K871">
            <v>3996736</v>
          </cell>
        </row>
        <row r="872">
          <cell r="A872" t="str">
            <v>68547</v>
          </cell>
          <cell r="B872" t="str">
            <v>SANTANDER</v>
          </cell>
          <cell r="C872" t="str">
            <v>PIEDECUESTA</v>
          </cell>
          <cell r="D872">
            <v>1381817822</v>
          </cell>
          <cell r="E872">
            <v>161592000</v>
          </cell>
          <cell r="F872">
            <v>0</v>
          </cell>
          <cell r="G872">
            <v>1543409822</v>
          </cell>
          <cell r="H872">
            <v>125619802</v>
          </cell>
          <cell r="I872">
            <v>125619802</v>
          </cell>
          <cell r="J872">
            <v>1256198020</v>
          </cell>
          <cell r="K872">
            <v>125619802</v>
          </cell>
        </row>
        <row r="873">
          <cell r="A873" t="str">
            <v>68549</v>
          </cell>
          <cell r="B873" t="str">
            <v>SANTANDER</v>
          </cell>
          <cell r="C873" t="str">
            <v>PINCHOTE</v>
          </cell>
          <cell r="D873">
            <v>51697353</v>
          </cell>
          <cell r="E873">
            <v>7263000</v>
          </cell>
          <cell r="F873">
            <v>0</v>
          </cell>
          <cell r="G873">
            <v>58960353</v>
          </cell>
          <cell r="H873">
            <v>4699759</v>
          </cell>
          <cell r="I873">
            <v>4699759</v>
          </cell>
          <cell r="J873">
            <v>46997594</v>
          </cell>
          <cell r="K873">
            <v>4699759</v>
          </cell>
        </row>
        <row r="874">
          <cell r="A874" t="str">
            <v>68572</v>
          </cell>
          <cell r="B874" t="str">
            <v>SANTANDER</v>
          </cell>
          <cell r="C874" t="str">
            <v>PUENTE NACIONAL</v>
          </cell>
          <cell r="D874">
            <v>258641585</v>
          </cell>
          <cell r="E874">
            <v>30120000</v>
          </cell>
          <cell r="F874">
            <v>0</v>
          </cell>
          <cell r="G874">
            <v>288761585</v>
          </cell>
          <cell r="H874">
            <v>23512871</v>
          </cell>
          <cell r="I874">
            <v>23512871</v>
          </cell>
          <cell r="J874">
            <v>235128714</v>
          </cell>
          <cell r="K874">
            <v>23512871</v>
          </cell>
        </row>
        <row r="875">
          <cell r="A875" t="str">
            <v>68573</v>
          </cell>
          <cell r="B875" t="str">
            <v>SANTANDER</v>
          </cell>
          <cell r="C875" t="str">
            <v>PUERTO PARRA</v>
          </cell>
          <cell r="D875">
            <v>108160491</v>
          </cell>
          <cell r="E875">
            <v>10737000</v>
          </cell>
          <cell r="F875">
            <v>0</v>
          </cell>
          <cell r="G875">
            <v>118897491</v>
          </cell>
          <cell r="H875">
            <v>9832772</v>
          </cell>
          <cell r="I875">
            <v>9832772</v>
          </cell>
          <cell r="J875">
            <v>98327719</v>
          </cell>
          <cell r="K875">
            <v>9832772</v>
          </cell>
        </row>
        <row r="876">
          <cell r="A876" t="str">
            <v>68575</v>
          </cell>
          <cell r="B876" t="str">
            <v>SANTANDER</v>
          </cell>
          <cell r="C876" t="str">
            <v>PUERTO WILCHES</v>
          </cell>
          <cell r="D876">
            <v>683749516</v>
          </cell>
          <cell r="E876">
            <v>70239000</v>
          </cell>
          <cell r="F876">
            <v>0</v>
          </cell>
          <cell r="G876">
            <v>753988516</v>
          </cell>
          <cell r="H876">
            <v>62159047</v>
          </cell>
          <cell r="I876">
            <v>62159047</v>
          </cell>
          <cell r="J876">
            <v>621590469</v>
          </cell>
          <cell r="K876">
            <v>62159047</v>
          </cell>
        </row>
        <row r="877">
          <cell r="A877" t="str">
            <v>68615</v>
          </cell>
          <cell r="B877" t="str">
            <v>SANTANDER</v>
          </cell>
          <cell r="C877" t="str">
            <v>RIONEGRO</v>
          </cell>
          <cell r="D877">
            <v>430315875</v>
          </cell>
          <cell r="E877">
            <v>64245000</v>
          </cell>
          <cell r="F877">
            <v>0</v>
          </cell>
          <cell r="G877">
            <v>494560875</v>
          </cell>
          <cell r="H877">
            <v>39119625</v>
          </cell>
          <cell r="I877">
            <v>39119625</v>
          </cell>
          <cell r="J877">
            <v>391196250</v>
          </cell>
          <cell r="K877">
            <v>39119625</v>
          </cell>
        </row>
        <row r="878">
          <cell r="A878" t="str">
            <v>68655</v>
          </cell>
          <cell r="B878" t="str">
            <v>SANTANDER</v>
          </cell>
          <cell r="C878" t="str">
            <v>SABANA DE TORRES</v>
          </cell>
          <cell r="D878">
            <v>323931032</v>
          </cell>
          <cell r="E878">
            <v>52107000</v>
          </cell>
          <cell r="F878">
            <v>0</v>
          </cell>
          <cell r="G878">
            <v>376038032</v>
          </cell>
          <cell r="H878">
            <v>29448276</v>
          </cell>
          <cell r="I878">
            <v>29448276</v>
          </cell>
          <cell r="J878">
            <v>294482756</v>
          </cell>
          <cell r="K878">
            <v>29448276</v>
          </cell>
        </row>
        <row r="879">
          <cell r="A879" t="str">
            <v>68669</v>
          </cell>
          <cell r="B879" t="str">
            <v>SANTANDER</v>
          </cell>
          <cell r="C879" t="str">
            <v>SAN ANDRES</v>
          </cell>
          <cell r="D879">
            <v>142599819</v>
          </cell>
          <cell r="E879">
            <v>29337000</v>
          </cell>
          <cell r="F879">
            <v>0</v>
          </cell>
          <cell r="G879">
            <v>171936819</v>
          </cell>
          <cell r="H879">
            <v>12963620</v>
          </cell>
          <cell r="I879">
            <v>12963620</v>
          </cell>
          <cell r="J879">
            <v>129636199</v>
          </cell>
          <cell r="K879">
            <v>12963620</v>
          </cell>
        </row>
        <row r="880">
          <cell r="A880" t="str">
            <v>68673</v>
          </cell>
          <cell r="B880" t="str">
            <v>SANTANDER</v>
          </cell>
          <cell r="C880" t="str">
            <v>SAN BENITO</v>
          </cell>
          <cell r="D880">
            <v>40296582</v>
          </cell>
          <cell r="E880">
            <v>5625000</v>
          </cell>
          <cell r="F880">
            <v>0</v>
          </cell>
          <cell r="G880">
            <v>45921582</v>
          </cell>
          <cell r="H880">
            <v>3663326</v>
          </cell>
          <cell r="I880">
            <v>3663326</v>
          </cell>
          <cell r="J880">
            <v>36633256</v>
          </cell>
          <cell r="K880">
            <v>3663326</v>
          </cell>
        </row>
        <row r="881">
          <cell r="A881" t="str">
            <v>68679</v>
          </cell>
          <cell r="B881" t="str">
            <v>SANTANDER</v>
          </cell>
          <cell r="C881" t="str">
            <v>SAN GIL</v>
          </cell>
          <cell r="D881">
            <v>558293385</v>
          </cell>
          <cell r="E881">
            <v>64533000</v>
          </cell>
          <cell r="F881">
            <v>0</v>
          </cell>
          <cell r="G881">
            <v>622826385</v>
          </cell>
          <cell r="H881">
            <v>50753944</v>
          </cell>
          <cell r="I881">
            <v>50753944</v>
          </cell>
          <cell r="J881">
            <v>507539441</v>
          </cell>
          <cell r="K881">
            <v>50753944</v>
          </cell>
        </row>
        <row r="882">
          <cell r="A882" t="str">
            <v>68682</v>
          </cell>
          <cell r="B882" t="str">
            <v>SANTANDER</v>
          </cell>
          <cell r="C882" t="str">
            <v>SAN JOAQUIN</v>
          </cell>
          <cell r="D882">
            <v>37876973</v>
          </cell>
          <cell r="E882">
            <v>4746000</v>
          </cell>
          <cell r="F882">
            <v>0</v>
          </cell>
          <cell r="G882">
            <v>42622973</v>
          </cell>
          <cell r="H882">
            <v>3443361</v>
          </cell>
          <cell r="I882">
            <v>3443361</v>
          </cell>
          <cell r="J882">
            <v>34433612</v>
          </cell>
          <cell r="K882">
            <v>3443361</v>
          </cell>
        </row>
        <row r="883">
          <cell r="A883" t="str">
            <v>68684</v>
          </cell>
          <cell r="B883" t="str">
            <v>SANTANDER</v>
          </cell>
          <cell r="C883" t="str">
            <v>SAN JOSE MIRANDA</v>
          </cell>
          <cell r="D883">
            <v>76051454</v>
          </cell>
          <cell r="E883">
            <v>11811000</v>
          </cell>
          <cell r="F883">
            <v>0</v>
          </cell>
          <cell r="G883">
            <v>87862454</v>
          </cell>
          <cell r="H883">
            <v>6913769</v>
          </cell>
          <cell r="I883">
            <v>6913769</v>
          </cell>
          <cell r="J883">
            <v>69137685</v>
          </cell>
          <cell r="K883">
            <v>6913769</v>
          </cell>
        </row>
        <row r="884">
          <cell r="A884" t="str">
            <v>68686</v>
          </cell>
          <cell r="B884" t="str">
            <v>SANTANDER</v>
          </cell>
          <cell r="C884" t="str">
            <v>SAN MIGUEL</v>
          </cell>
          <cell r="D884">
            <v>61441627</v>
          </cell>
          <cell r="E884">
            <v>14754000</v>
          </cell>
          <cell r="F884">
            <v>0</v>
          </cell>
          <cell r="G884">
            <v>76195627</v>
          </cell>
          <cell r="H884">
            <v>5585602</v>
          </cell>
          <cell r="I884">
            <v>5585602</v>
          </cell>
          <cell r="J884">
            <v>55856025</v>
          </cell>
          <cell r="K884">
            <v>5585603</v>
          </cell>
        </row>
        <row r="885">
          <cell r="A885" t="str">
            <v>68689</v>
          </cell>
          <cell r="B885" t="str">
            <v>SANTANDER</v>
          </cell>
          <cell r="C885" t="str">
            <v>SAN VICENTE CHUCURI</v>
          </cell>
          <cell r="D885">
            <v>456087403</v>
          </cell>
          <cell r="E885">
            <v>51882000</v>
          </cell>
          <cell r="F885">
            <v>0</v>
          </cell>
          <cell r="G885">
            <v>507969403</v>
          </cell>
          <cell r="H885">
            <v>41462491</v>
          </cell>
          <cell r="I885">
            <v>41462491</v>
          </cell>
          <cell r="J885">
            <v>414624912</v>
          </cell>
          <cell r="K885">
            <v>41462491</v>
          </cell>
        </row>
        <row r="886">
          <cell r="A886" t="str">
            <v>68705</v>
          </cell>
          <cell r="B886" t="str">
            <v>SANTANDER</v>
          </cell>
          <cell r="C886" t="str">
            <v>SANTA BARBARA</v>
          </cell>
          <cell r="D886">
            <v>31025026</v>
          </cell>
          <cell r="E886">
            <v>4797000</v>
          </cell>
          <cell r="F886">
            <v>0</v>
          </cell>
          <cell r="G886">
            <v>35822026</v>
          </cell>
          <cell r="H886">
            <v>2820457</v>
          </cell>
          <cell r="I886">
            <v>2820457</v>
          </cell>
          <cell r="J886">
            <v>28204569</v>
          </cell>
          <cell r="K886">
            <v>2820457</v>
          </cell>
        </row>
        <row r="887">
          <cell r="A887" t="str">
            <v>68720</v>
          </cell>
          <cell r="B887" t="str">
            <v>SANTANDER</v>
          </cell>
          <cell r="C887" t="str">
            <v>SANTA HELENA</v>
          </cell>
          <cell r="D887">
            <v>83990187</v>
          </cell>
          <cell r="E887">
            <v>6315000</v>
          </cell>
          <cell r="F887">
            <v>0</v>
          </cell>
          <cell r="G887">
            <v>90305187</v>
          </cell>
          <cell r="H887">
            <v>7635472</v>
          </cell>
          <cell r="I887">
            <v>7635472</v>
          </cell>
          <cell r="J887">
            <v>76354715</v>
          </cell>
          <cell r="K887">
            <v>7635472</v>
          </cell>
        </row>
        <row r="888">
          <cell r="A888" t="str">
            <v>68745</v>
          </cell>
          <cell r="B888" t="str">
            <v>SANTANDER</v>
          </cell>
          <cell r="C888" t="str">
            <v>SIMACOTA</v>
          </cell>
          <cell r="D888">
            <v>137560334</v>
          </cell>
          <cell r="E888">
            <v>21984000</v>
          </cell>
          <cell r="F888">
            <v>0</v>
          </cell>
          <cell r="G888">
            <v>159544334</v>
          </cell>
          <cell r="H888">
            <v>12505485</v>
          </cell>
          <cell r="I888">
            <v>12505485</v>
          </cell>
          <cell r="J888">
            <v>125054849</v>
          </cell>
          <cell r="K888">
            <v>12505485</v>
          </cell>
        </row>
        <row r="889">
          <cell r="A889" t="str">
            <v>68755</v>
          </cell>
          <cell r="B889" t="str">
            <v>SANTANDER</v>
          </cell>
          <cell r="C889" t="str">
            <v>SOCORRO</v>
          </cell>
          <cell r="D889">
            <v>366083457</v>
          </cell>
          <cell r="E889">
            <v>48225000</v>
          </cell>
          <cell r="F889">
            <v>0</v>
          </cell>
          <cell r="G889">
            <v>414308457</v>
          </cell>
          <cell r="H889">
            <v>33280314</v>
          </cell>
          <cell r="I889">
            <v>33280314</v>
          </cell>
          <cell r="J889">
            <v>332803143</v>
          </cell>
          <cell r="K889">
            <v>33280314</v>
          </cell>
        </row>
        <row r="890">
          <cell r="A890" t="str">
            <v>68770</v>
          </cell>
          <cell r="B890" t="str">
            <v>SANTANDER</v>
          </cell>
          <cell r="C890" t="str">
            <v>SUAITA</v>
          </cell>
          <cell r="D890">
            <v>138598429</v>
          </cell>
          <cell r="E890">
            <v>18855000</v>
          </cell>
          <cell r="F890">
            <v>0</v>
          </cell>
          <cell r="G890">
            <v>157453429</v>
          </cell>
          <cell r="H890">
            <v>12599857</v>
          </cell>
          <cell r="I890">
            <v>12599857</v>
          </cell>
          <cell r="J890">
            <v>125998572</v>
          </cell>
          <cell r="K890">
            <v>12599857</v>
          </cell>
        </row>
        <row r="891">
          <cell r="A891" t="str">
            <v>68773</v>
          </cell>
          <cell r="B891" t="str">
            <v>SANTANDER</v>
          </cell>
          <cell r="C891" t="str">
            <v>SUCRE</v>
          </cell>
          <cell r="D891">
            <v>136181433</v>
          </cell>
          <cell r="E891">
            <v>20751000</v>
          </cell>
          <cell r="F891">
            <v>0</v>
          </cell>
          <cell r="G891">
            <v>156932433</v>
          </cell>
          <cell r="H891">
            <v>12380130</v>
          </cell>
          <cell r="I891">
            <v>12380130</v>
          </cell>
          <cell r="J891">
            <v>123801303</v>
          </cell>
          <cell r="K891">
            <v>12380130</v>
          </cell>
        </row>
        <row r="892">
          <cell r="A892" t="str">
            <v>68780</v>
          </cell>
          <cell r="B892" t="str">
            <v>SANTANDER</v>
          </cell>
          <cell r="C892" t="str">
            <v>SURATA</v>
          </cell>
          <cell r="D892">
            <v>53957803</v>
          </cell>
          <cell r="E892">
            <v>7206000</v>
          </cell>
          <cell r="F892">
            <v>0</v>
          </cell>
          <cell r="G892">
            <v>61163803</v>
          </cell>
          <cell r="H892">
            <v>4905255</v>
          </cell>
          <cell r="I892">
            <v>4905255</v>
          </cell>
          <cell r="J892">
            <v>49052548</v>
          </cell>
          <cell r="K892">
            <v>4905255</v>
          </cell>
        </row>
        <row r="893">
          <cell r="A893" t="str">
            <v>68820</v>
          </cell>
          <cell r="B893" t="str">
            <v>SANTANDER</v>
          </cell>
          <cell r="C893" t="str">
            <v>TONA</v>
          </cell>
          <cell r="D893">
            <v>72477345</v>
          </cell>
          <cell r="E893">
            <v>11172000</v>
          </cell>
          <cell r="F893">
            <v>0</v>
          </cell>
          <cell r="G893">
            <v>83649345</v>
          </cell>
          <cell r="H893">
            <v>6588850</v>
          </cell>
          <cell r="I893">
            <v>6588850</v>
          </cell>
          <cell r="J893">
            <v>65888495</v>
          </cell>
          <cell r="K893">
            <v>6588850</v>
          </cell>
        </row>
        <row r="894">
          <cell r="A894" t="str">
            <v>68855</v>
          </cell>
          <cell r="B894" t="str">
            <v>SANTANDER</v>
          </cell>
          <cell r="C894" t="str">
            <v>VALLE SAN JOSE</v>
          </cell>
          <cell r="D894">
            <v>63874869</v>
          </cell>
          <cell r="E894">
            <v>12720000</v>
          </cell>
          <cell r="F894">
            <v>0</v>
          </cell>
          <cell r="G894">
            <v>76594869</v>
          </cell>
          <cell r="H894">
            <v>5806806</v>
          </cell>
          <cell r="I894">
            <v>5806806</v>
          </cell>
          <cell r="J894">
            <v>58068063</v>
          </cell>
          <cell r="K894">
            <v>5806806</v>
          </cell>
        </row>
        <row r="895">
          <cell r="A895" t="str">
            <v>68861</v>
          </cell>
          <cell r="B895" t="str">
            <v>SANTANDER</v>
          </cell>
          <cell r="C895" t="str">
            <v>VELEZ</v>
          </cell>
          <cell r="D895">
            <v>282268458</v>
          </cell>
          <cell r="E895">
            <v>38145000</v>
          </cell>
          <cell r="F895">
            <v>0</v>
          </cell>
          <cell r="G895">
            <v>320413458</v>
          </cell>
          <cell r="H895">
            <v>25660769</v>
          </cell>
          <cell r="I895">
            <v>25660769</v>
          </cell>
          <cell r="J895">
            <v>256607689</v>
          </cell>
          <cell r="K895">
            <v>25660769</v>
          </cell>
        </row>
        <row r="896">
          <cell r="A896" t="str">
            <v>68867</v>
          </cell>
          <cell r="B896" t="str">
            <v>SANTANDER</v>
          </cell>
          <cell r="C896" t="str">
            <v>VETAS</v>
          </cell>
          <cell r="D896">
            <v>19441472</v>
          </cell>
          <cell r="E896">
            <v>7383000</v>
          </cell>
          <cell r="F896">
            <v>0</v>
          </cell>
          <cell r="G896">
            <v>26824472</v>
          </cell>
          <cell r="H896">
            <v>1767407</v>
          </cell>
          <cell r="I896">
            <v>1767407</v>
          </cell>
          <cell r="J896">
            <v>17674065</v>
          </cell>
          <cell r="K896">
            <v>1767407</v>
          </cell>
        </row>
        <row r="897">
          <cell r="A897" t="str">
            <v>68872</v>
          </cell>
          <cell r="B897" t="str">
            <v>SANTANDER</v>
          </cell>
          <cell r="C897" t="str">
            <v>VILLANUEVA</v>
          </cell>
          <cell r="D897">
            <v>79327949</v>
          </cell>
          <cell r="E897">
            <v>10818000</v>
          </cell>
          <cell r="F897">
            <v>0</v>
          </cell>
          <cell r="G897">
            <v>90145949</v>
          </cell>
          <cell r="H897">
            <v>7211632</v>
          </cell>
          <cell r="I897">
            <v>7211632</v>
          </cell>
          <cell r="J897">
            <v>72116317</v>
          </cell>
          <cell r="K897">
            <v>7211632</v>
          </cell>
        </row>
        <row r="898">
          <cell r="A898" t="str">
            <v>68895</v>
          </cell>
          <cell r="B898" t="str">
            <v>SANTANDER</v>
          </cell>
          <cell r="C898" t="str">
            <v>ZAPATOCA</v>
          </cell>
          <cell r="D898">
            <v>103718210</v>
          </cell>
          <cell r="E898">
            <v>18723000</v>
          </cell>
          <cell r="F898">
            <v>0</v>
          </cell>
          <cell r="G898">
            <v>122441210</v>
          </cell>
          <cell r="H898">
            <v>9428928</v>
          </cell>
          <cell r="I898">
            <v>9428928</v>
          </cell>
          <cell r="J898">
            <v>94289282</v>
          </cell>
          <cell r="K898">
            <v>9428928</v>
          </cell>
        </row>
        <row r="899">
          <cell r="A899" t="str">
            <v>70110</v>
          </cell>
          <cell r="B899" t="str">
            <v>SUCRE</v>
          </cell>
          <cell r="C899" t="str">
            <v>BUENAVISTA</v>
          </cell>
          <cell r="D899">
            <v>222133048</v>
          </cell>
          <cell r="E899">
            <v>14859000</v>
          </cell>
          <cell r="F899">
            <v>0</v>
          </cell>
          <cell r="G899">
            <v>236992048</v>
          </cell>
          <cell r="H899">
            <v>20193913</v>
          </cell>
          <cell r="I899">
            <v>20193913</v>
          </cell>
          <cell r="J899">
            <v>201939135</v>
          </cell>
          <cell r="K899">
            <v>20193914</v>
          </cell>
        </row>
        <row r="900">
          <cell r="A900" t="str">
            <v>70124</v>
          </cell>
          <cell r="B900" t="str">
            <v>SUCRE</v>
          </cell>
          <cell r="C900" t="str">
            <v>CAIMITO</v>
          </cell>
          <cell r="D900">
            <v>357916874</v>
          </cell>
          <cell r="E900">
            <v>44445000</v>
          </cell>
          <cell r="F900">
            <v>0</v>
          </cell>
          <cell r="G900">
            <v>402361874</v>
          </cell>
          <cell r="H900">
            <v>32537898</v>
          </cell>
          <cell r="I900">
            <v>32537898</v>
          </cell>
          <cell r="J900">
            <v>325378976</v>
          </cell>
          <cell r="K900">
            <v>32537898</v>
          </cell>
        </row>
        <row r="901">
          <cell r="A901" t="str">
            <v>70204</v>
          </cell>
          <cell r="B901" t="str">
            <v>SUCRE</v>
          </cell>
          <cell r="C901" t="str">
            <v>COLOSO</v>
          </cell>
          <cell r="D901">
            <v>193670081</v>
          </cell>
          <cell r="E901">
            <v>19644000</v>
          </cell>
          <cell r="F901">
            <v>0</v>
          </cell>
          <cell r="G901">
            <v>213314081</v>
          </cell>
          <cell r="H901">
            <v>17606371</v>
          </cell>
          <cell r="I901">
            <v>17606371</v>
          </cell>
          <cell r="J901">
            <v>176063710</v>
          </cell>
          <cell r="K901">
            <v>17606371</v>
          </cell>
        </row>
        <row r="902">
          <cell r="A902" t="str">
            <v>70215</v>
          </cell>
          <cell r="B902" t="str">
            <v>SUCRE</v>
          </cell>
          <cell r="C902" t="str">
            <v>COROZAL</v>
          </cell>
          <cell r="D902">
            <v>1170755610</v>
          </cell>
          <cell r="E902">
            <v>66180000</v>
          </cell>
          <cell r="F902">
            <v>0</v>
          </cell>
          <cell r="G902">
            <v>1236935610</v>
          </cell>
          <cell r="H902">
            <v>106432328</v>
          </cell>
          <cell r="I902">
            <v>106432328</v>
          </cell>
          <cell r="J902">
            <v>1064323282</v>
          </cell>
          <cell r="K902">
            <v>106432328</v>
          </cell>
        </row>
        <row r="903">
          <cell r="A903" t="str">
            <v>70221</v>
          </cell>
          <cell r="B903" t="str">
            <v>SUCRE</v>
          </cell>
          <cell r="C903" t="str">
            <v>COVEÑAS</v>
          </cell>
          <cell r="D903">
            <v>318235057</v>
          </cell>
          <cell r="E903">
            <v>41775000</v>
          </cell>
          <cell r="F903">
            <v>0</v>
          </cell>
          <cell r="G903">
            <v>360010057</v>
          </cell>
          <cell r="H903">
            <v>28930460</v>
          </cell>
          <cell r="I903">
            <v>28930460</v>
          </cell>
          <cell r="J903">
            <v>289304597</v>
          </cell>
          <cell r="K903">
            <v>28930460</v>
          </cell>
        </row>
        <row r="904">
          <cell r="A904" t="str">
            <v>70230</v>
          </cell>
          <cell r="B904" t="str">
            <v>SUCRE</v>
          </cell>
          <cell r="C904" t="str">
            <v>CHALAN</v>
          </cell>
          <cell r="D904">
            <v>109223371</v>
          </cell>
          <cell r="E904">
            <v>9333000</v>
          </cell>
          <cell r="F904">
            <v>0</v>
          </cell>
          <cell r="G904">
            <v>118556371</v>
          </cell>
          <cell r="H904">
            <v>9929397</v>
          </cell>
          <cell r="I904">
            <v>9929397</v>
          </cell>
          <cell r="J904">
            <v>99293974</v>
          </cell>
          <cell r="K904">
            <v>9929397</v>
          </cell>
        </row>
        <row r="905">
          <cell r="A905" t="str">
            <v>70233</v>
          </cell>
          <cell r="B905" t="str">
            <v>SUCRE</v>
          </cell>
          <cell r="C905" t="str">
            <v>EL ROBLE</v>
          </cell>
          <cell r="D905">
            <v>267309306</v>
          </cell>
          <cell r="E905">
            <v>12198000</v>
          </cell>
          <cell r="F905">
            <v>0</v>
          </cell>
          <cell r="G905">
            <v>279507306</v>
          </cell>
          <cell r="H905">
            <v>24300846</v>
          </cell>
          <cell r="I905">
            <v>24300846</v>
          </cell>
          <cell r="J905">
            <v>243008460</v>
          </cell>
          <cell r="K905">
            <v>24300846</v>
          </cell>
        </row>
        <row r="906">
          <cell r="A906" t="str">
            <v>70235</v>
          </cell>
          <cell r="B906" t="str">
            <v>SUCRE</v>
          </cell>
          <cell r="C906" t="str">
            <v>GALERAS</v>
          </cell>
          <cell r="D906">
            <v>478095836</v>
          </cell>
          <cell r="E906">
            <v>71343000</v>
          </cell>
          <cell r="F906">
            <v>0</v>
          </cell>
          <cell r="G906">
            <v>549438836</v>
          </cell>
          <cell r="H906">
            <v>43463258</v>
          </cell>
          <cell r="I906">
            <v>43463258</v>
          </cell>
          <cell r="J906">
            <v>434632578</v>
          </cell>
          <cell r="K906">
            <v>43463258</v>
          </cell>
        </row>
        <row r="907">
          <cell r="A907" t="str">
            <v>70265</v>
          </cell>
          <cell r="B907" t="str">
            <v>SUCRE</v>
          </cell>
          <cell r="C907" t="str">
            <v>GUARANDA</v>
          </cell>
          <cell r="D907">
            <v>493647009</v>
          </cell>
          <cell r="E907">
            <v>36648000</v>
          </cell>
          <cell r="F907">
            <v>0</v>
          </cell>
          <cell r="G907">
            <v>530295009</v>
          </cell>
          <cell r="H907">
            <v>44877001</v>
          </cell>
          <cell r="I907">
            <v>44877001</v>
          </cell>
          <cell r="J907">
            <v>448770008</v>
          </cell>
          <cell r="K907">
            <v>44877001</v>
          </cell>
        </row>
        <row r="908">
          <cell r="A908" t="str">
            <v>70400</v>
          </cell>
          <cell r="B908" t="str">
            <v>SUCRE</v>
          </cell>
          <cell r="C908" t="str">
            <v>LA UNION</v>
          </cell>
          <cell r="D908">
            <v>296740632</v>
          </cell>
          <cell r="E908">
            <v>76038000</v>
          </cell>
          <cell r="F908">
            <v>0</v>
          </cell>
          <cell r="G908">
            <v>372778632</v>
          </cell>
          <cell r="H908">
            <v>26976421</v>
          </cell>
          <cell r="I908">
            <v>26976421</v>
          </cell>
          <cell r="J908">
            <v>269764211</v>
          </cell>
          <cell r="K908">
            <v>26976421</v>
          </cell>
        </row>
        <row r="909">
          <cell r="A909" t="str">
            <v>70418</v>
          </cell>
          <cell r="B909" t="str">
            <v>SUCRE</v>
          </cell>
          <cell r="C909" t="str">
            <v>LOS PALMITOS</v>
          </cell>
          <cell r="D909">
            <v>469175486</v>
          </cell>
          <cell r="E909">
            <v>71304000</v>
          </cell>
          <cell r="F909">
            <v>0</v>
          </cell>
          <cell r="G909">
            <v>540479486</v>
          </cell>
          <cell r="H909">
            <v>42652317</v>
          </cell>
          <cell r="I909">
            <v>42652317</v>
          </cell>
          <cell r="J909">
            <v>426523169</v>
          </cell>
          <cell r="K909">
            <v>42652317</v>
          </cell>
        </row>
        <row r="910">
          <cell r="A910" t="str">
            <v>70429</v>
          </cell>
          <cell r="B910" t="str">
            <v>SUCRE</v>
          </cell>
          <cell r="C910" t="str">
            <v>MAJAGUAL</v>
          </cell>
          <cell r="D910">
            <v>1133363792</v>
          </cell>
          <cell r="E910">
            <v>28260000</v>
          </cell>
          <cell r="F910">
            <v>0</v>
          </cell>
          <cell r="G910">
            <v>1161623792</v>
          </cell>
          <cell r="H910">
            <v>103033072</v>
          </cell>
          <cell r="I910">
            <v>103033072</v>
          </cell>
          <cell r="J910">
            <v>1030330720</v>
          </cell>
          <cell r="K910">
            <v>103033072</v>
          </cell>
        </row>
        <row r="911">
          <cell r="A911" t="str">
            <v>70473</v>
          </cell>
          <cell r="B911" t="str">
            <v>SUCRE</v>
          </cell>
          <cell r="C911" t="str">
            <v>MORROA</v>
          </cell>
          <cell r="D911">
            <v>292131218</v>
          </cell>
          <cell r="E911">
            <v>28056000</v>
          </cell>
          <cell r="F911">
            <v>0</v>
          </cell>
          <cell r="G911">
            <v>320187218</v>
          </cell>
          <cell r="H911">
            <v>26557383</v>
          </cell>
          <cell r="I911">
            <v>26557383</v>
          </cell>
          <cell r="J911">
            <v>265573835</v>
          </cell>
          <cell r="K911">
            <v>26557384</v>
          </cell>
        </row>
        <row r="912">
          <cell r="A912" t="str">
            <v>70508</v>
          </cell>
          <cell r="B912" t="str">
            <v>SUCRE</v>
          </cell>
          <cell r="C912" t="str">
            <v>OVEJAS</v>
          </cell>
          <cell r="D912">
            <v>523077691</v>
          </cell>
          <cell r="E912">
            <v>83238000</v>
          </cell>
          <cell r="F912">
            <v>0</v>
          </cell>
          <cell r="G912">
            <v>606315691</v>
          </cell>
          <cell r="H912">
            <v>47552517</v>
          </cell>
          <cell r="I912">
            <v>47552517</v>
          </cell>
          <cell r="J912">
            <v>475525174</v>
          </cell>
          <cell r="K912">
            <v>47552517</v>
          </cell>
        </row>
        <row r="913">
          <cell r="A913" t="str">
            <v>70523</v>
          </cell>
          <cell r="B913" t="str">
            <v>SUCRE</v>
          </cell>
          <cell r="C913" t="str">
            <v>PALMITO</v>
          </cell>
          <cell r="D913">
            <v>361364839</v>
          </cell>
          <cell r="E913">
            <v>100857000</v>
          </cell>
          <cell r="F913">
            <v>0</v>
          </cell>
          <cell r="G913">
            <v>462221839</v>
          </cell>
          <cell r="H913">
            <v>32851349</v>
          </cell>
          <cell r="I913">
            <v>32851349</v>
          </cell>
          <cell r="J913">
            <v>328513490</v>
          </cell>
          <cell r="K913">
            <v>32851349</v>
          </cell>
        </row>
        <row r="914">
          <cell r="A914" t="str">
            <v>70670</v>
          </cell>
          <cell r="B914" t="str">
            <v>SUCRE</v>
          </cell>
          <cell r="C914" t="str">
            <v>SAMPUES</v>
          </cell>
          <cell r="D914">
            <v>1089703053</v>
          </cell>
          <cell r="E914">
            <v>188220000</v>
          </cell>
          <cell r="F914">
            <v>0</v>
          </cell>
          <cell r="G914">
            <v>1277923053</v>
          </cell>
          <cell r="H914">
            <v>99063914</v>
          </cell>
          <cell r="I914">
            <v>99063914</v>
          </cell>
          <cell r="J914">
            <v>990639139</v>
          </cell>
          <cell r="K914">
            <v>99063914</v>
          </cell>
        </row>
        <row r="915">
          <cell r="A915" t="str">
            <v>70678</v>
          </cell>
          <cell r="B915" t="str">
            <v>SUCRE</v>
          </cell>
          <cell r="C915" t="str">
            <v>SAN BENITO ABAD</v>
          </cell>
          <cell r="D915">
            <v>731984448</v>
          </cell>
          <cell r="E915">
            <v>50211000</v>
          </cell>
          <cell r="F915">
            <v>0</v>
          </cell>
          <cell r="G915">
            <v>782195448</v>
          </cell>
          <cell r="H915">
            <v>66544041</v>
          </cell>
          <cell r="I915">
            <v>66544041</v>
          </cell>
          <cell r="J915">
            <v>665440407</v>
          </cell>
          <cell r="K915">
            <v>66544041</v>
          </cell>
        </row>
        <row r="916">
          <cell r="A916" t="str">
            <v>70702</v>
          </cell>
          <cell r="B916" t="str">
            <v>SUCRE</v>
          </cell>
          <cell r="C916" t="str">
            <v>SAN JUAN BETULIA</v>
          </cell>
          <cell r="D916">
            <v>264032181</v>
          </cell>
          <cell r="E916">
            <v>28887000</v>
          </cell>
          <cell r="F916">
            <v>0</v>
          </cell>
          <cell r="G916">
            <v>292919181</v>
          </cell>
          <cell r="H916">
            <v>24002926</v>
          </cell>
          <cell r="I916">
            <v>24002926</v>
          </cell>
          <cell r="J916">
            <v>240029255</v>
          </cell>
          <cell r="K916">
            <v>24002926</v>
          </cell>
        </row>
        <row r="917">
          <cell r="A917" t="str">
            <v>70708</v>
          </cell>
          <cell r="B917" t="str">
            <v>SUCRE</v>
          </cell>
          <cell r="C917" t="str">
            <v>SAN MARCOS</v>
          </cell>
          <cell r="D917">
            <v>1254359493</v>
          </cell>
          <cell r="E917">
            <v>229566000</v>
          </cell>
          <cell r="F917">
            <v>0</v>
          </cell>
          <cell r="G917">
            <v>1483925493</v>
          </cell>
          <cell r="H917">
            <v>114032681</v>
          </cell>
          <cell r="I917">
            <v>114032681</v>
          </cell>
          <cell r="J917">
            <v>1140326812</v>
          </cell>
          <cell r="K917">
            <v>114032681</v>
          </cell>
        </row>
        <row r="918">
          <cell r="A918" t="str">
            <v>70713</v>
          </cell>
          <cell r="B918" t="str">
            <v>SUCRE</v>
          </cell>
          <cell r="C918" t="str">
            <v>SAN ONOFRE</v>
          </cell>
          <cell r="D918">
            <v>1559656226</v>
          </cell>
          <cell r="E918">
            <v>113472000</v>
          </cell>
          <cell r="F918">
            <v>0</v>
          </cell>
          <cell r="G918">
            <v>1673128226</v>
          </cell>
          <cell r="H918">
            <v>141786930</v>
          </cell>
          <cell r="I918">
            <v>141786930</v>
          </cell>
          <cell r="J918">
            <v>1417869296</v>
          </cell>
          <cell r="K918">
            <v>141786930</v>
          </cell>
        </row>
        <row r="919">
          <cell r="A919" t="str">
            <v>70717</v>
          </cell>
          <cell r="B919" t="str">
            <v>SUCRE</v>
          </cell>
          <cell r="C919" t="str">
            <v>SAN PEDRO</v>
          </cell>
          <cell r="D919">
            <v>428020615</v>
          </cell>
          <cell r="E919">
            <v>28323000</v>
          </cell>
          <cell r="F919">
            <v>0</v>
          </cell>
          <cell r="G919">
            <v>456343615</v>
          </cell>
          <cell r="H919">
            <v>38910965</v>
          </cell>
          <cell r="I919">
            <v>38910965</v>
          </cell>
          <cell r="J919">
            <v>389109650</v>
          </cell>
          <cell r="K919">
            <v>38910965</v>
          </cell>
        </row>
        <row r="920">
          <cell r="A920" t="str">
            <v>70742</v>
          </cell>
          <cell r="B920" t="str">
            <v>SUCRE</v>
          </cell>
          <cell r="C920" t="str">
            <v>SINCE</v>
          </cell>
          <cell r="D920">
            <v>576288976</v>
          </cell>
          <cell r="E920">
            <v>58269000</v>
          </cell>
          <cell r="F920">
            <v>0</v>
          </cell>
          <cell r="G920">
            <v>634557976</v>
          </cell>
          <cell r="H920">
            <v>52389907</v>
          </cell>
          <cell r="I920">
            <v>52389907</v>
          </cell>
          <cell r="J920">
            <v>523899069</v>
          </cell>
          <cell r="K920">
            <v>52389907</v>
          </cell>
        </row>
        <row r="921">
          <cell r="A921" t="str">
            <v>70771</v>
          </cell>
          <cell r="B921" t="str">
            <v>SUCRE</v>
          </cell>
          <cell r="C921" t="str">
            <v>SUCRE</v>
          </cell>
          <cell r="D921">
            <v>779229333</v>
          </cell>
          <cell r="E921">
            <v>18216000</v>
          </cell>
          <cell r="F921">
            <v>0</v>
          </cell>
          <cell r="G921">
            <v>797445333</v>
          </cell>
          <cell r="H921">
            <v>70839030</v>
          </cell>
          <cell r="I921">
            <v>70839030</v>
          </cell>
          <cell r="J921">
            <v>708390303</v>
          </cell>
          <cell r="K921">
            <v>70839030</v>
          </cell>
        </row>
        <row r="922">
          <cell r="A922" t="str">
            <v>70820</v>
          </cell>
          <cell r="B922" t="str">
            <v>SUCRE</v>
          </cell>
          <cell r="C922" t="str">
            <v>TOLU</v>
          </cell>
          <cell r="D922">
            <v>578287695</v>
          </cell>
          <cell r="E922">
            <v>81492000</v>
          </cell>
          <cell r="F922">
            <v>0</v>
          </cell>
          <cell r="G922">
            <v>659779695</v>
          </cell>
          <cell r="H922">
            <v>52571609</v>
          </cell>
          <cell r="I922">
            <v>52571609</v>
          </cell>
          <cell r="J922">
            <v>525716086</v>
          </cell>
          <cell r="K922">
            <v>52571609</v>
          </cell>
        </row>
        <row r="923">
          <cell r="A923" t="str">
            <v>70823</v>
          </cell>
          <cell r="B923" t="str">
            <v>SUCRE</v>
          </cell>
          <cell r="C923" t="str">
            <v>TOLUVIEJO</v>
          </cell>
          <cell r="D923">
            <v>455687820</v>
          </cell>
          <cell r="E923">
            <v>50433000</v>
          </cell>
          <cell r="F923">
            <v>0</v>
          </cell>
          <cell r="G923">
            <v>506120820</v>
          </cell>
          <cell r="H923">
            <v>41426165</v>
          </cell>
          <cell r="I923">
            <v>41426165</v>
          </cell>
          <cell r="J923">
            <v>414261655</v>
          </cell>
          <cell r="K923">
            <v>41426166</v>
          </cell>
        </row>
        <row r="924">
          <cell r="A924" t="str">
            <v>73024</v>
          </cell>
          <cell r="B924" t="str">
            <v>TOLIMA </v>
          </cell>
          <cell r="C924" t="str">
            <v>ALPUJARRA</v>
          </cell>
          <cell r="D924">
            <v>75920180</v>
          </cell>
          <cell r="E924">
            <v>15150000</v>
          </cell>
          <cell r="F924">
            <v>0</v>
          </cell>
          <cell r="G924">
            <v>91070180</v>
          </cell>
          <cell r="H924">
            <v>6901835</v>
          </cell>
          <cell r="I924">
            <v>6901835</v>
          </cell>
          <cell r="J924">
            <v>69018345</v>
          </cell>
          <cell r="K924">
            <v>6901835</v>
          </cell>
        </row>
        <row r="925">
          <cell r="A925" t="str">
            <v>73026</v>
          </cell>
          <cell r="B925" t="str">
            <v>TOLIMA </v>
          </cell>
          <cell r="C925" t="str">
            <v>ALVARADO</v>
          </cell>
          <cell r="D925">
            <v>151320022</v>
          </cell>
          <cell r="E925">
            <v>14982000</v>
          </cell>
          <cell r="F925">
            <v>0</v>
          </cell>
          <cell r="G925">
            <v>166302022</v>
          </cell>
          <cell r="H925">
            <v>13756366</v>
          </cell>
          <cell r="I925">
            <v>13756366</v>
          </cell>
          <cell r="J925">
            <v>137563656</v>
          </cell>
          <cell r="K925">
            <v>13756366</v>
          </cell>
        </row>
        <row r="926">
          <cell r="A926" t="str">
            <v>73030</v>
          </cell>
          <cell r="B926" t="str">
            <v>TOLIMA </v>
          </cell>
          <cell r="C926" t="str">
            <v>AMBALEMA</v>
          </cell>
          <cell r="D926">
            <v>117507762</v>
          </cell>
          <cell r="E926">
            <v>10962000</v>
          </cell>
          <cell r="F926">
            <v>0</v>
          </cell>
          <cell r="G926">
            <v>128469762</v>
          </cell>
          <cell r="H926">
            <v>10682524</v>
          </cell>
          <cell r="I926">
            <v>10682524</v>
          </cell>
          <cell r="J926">
            <v>106825238</v>
          </cell>
          <cell r="K926">
            <v>10682524</v>
          </cell>
        </row>
        <row r="927">
          <cell r="A927" t="str">
            <v>73043</v>
          </cell>
          <cell r="B927" t="str">
            <v>TOLIMA </v>
          </cell>
          <cell r="C927" t="str">
            <v>ANZOATEGUI</v>
          </cell>
          <cell r="D927">
            <v>299415359</v>
          </cell>
          <cell r="E927">
            <v>17049000</v>
          </cell>
          <cell r="F927">
            <v>0</v>
          </cell>
          <cell r="G927">
            <v>316464359</v>
          </cell>
          <cell r="H927">
            <v>27219578</v>
          </cell>
          <cell r="I927">
            <v>27219578</v>
          </cell>
          <cell r="J927">
            <v>272195781</v>
          </cell>
          <cell r="K927">
            <v>27219578</v>
          </cell>
        </row>
        <row r="928">
          <cell r="A928" t="str">
            <v>73055</v>
          </cell>
          <cell r="B928" t="str">
            <v>TOLIMA </v>
          </cell>
          <cell r="C928" t="str">
            <v>GUAYABAL</v>
          </cell>
          <cell r="D928">
            <v>201155057</v>
          </cell>
          <cell r="E928">
            <v>26367000</v>
          </cell>
          <cell r="F928">
            <v>0</v>
          </cell>
          <cell r="G928">
            <v>227522057</v>
          </cell>
          <cell r="H928">
            <v>18286823</v>
          </cell>
          <cell r="I928">
            <v>18286823</v>
          </cell>
          <cell r="J928">
            <v>182868234</v>
          </cell>
          <cell r="K928">
            <v>18286823</v>
          </cell>
        </row>
        <row r="929">
          <cell r="A929" t="str">
            <v>73067</v>
          </cell>
          <cell r="B929" t="str">
            <v>TOLIMA </v>
          </cell>
          <cell r="C929" t="str">
            <v>ATACO</v>
          </cell>
          <cell r="D929">
            <v>457055378</v>
          </cell>
          <cell r="E929">
            <v>34959000</v>
          </cell>
          <cell r="F929">
            <v>0</v>
          </cell>
          <cell r="G929">
            <v>492014378</v>
          </cell>
          <cell r="H929">
            <v>41550489</v>
          </cell>
          <cell r="I929">
            <v>41550489</v>
          </cell>
          <cell r="J929">
            <v>415504889</v>
          </cell>
          <cell r="K929">
            <v>41550489</v>
          </cell>
        </row>
        <row r="930">
          <cell r="A930" t="str">
            <v>73124</v>
          </cell>
          <cell r="B930" t="str">
            <v>TOLIMA </v>
          </cell>
          <cell r="C930" t="str">
            <v>CAJAMARCA</v>
          </cell>
          <cell r="D930">
            <v>253474880</v>
          </cell>
          <cell r="E930">
            <v>32631000</v>
          </cell>
          <cell r="F930">
            <v>0</v>
          </cell>
          <cell r="G930">
            <v>286105880</v>
          </cell>
          <cell r="H930">
            <v>23043171</v>
          </cell>
          <cell r="I930">
            <v>23043171</v>
          </cell>
          <cell r="J930">
            <v>230431709</v>
          </cell>
          <cell r="K930">
            <v>23043171</v>
          </cell>
        </row>
        <row r="931">
          <cell r="A931" t="str">
            <v>73148</v>
          </cell>
          <cell r="B931" t="str">
            <v>TOLIMA </v>
          </cell>
          <cell r="C931" t="str">
            <v>CARMEN DE APICALA</v>
          </cell>
          <cell r="D931">
            <v>107900397</v>
          </cell>
          <cell r="E931">
            <v>22059000</v>
          </cell>
          <cell r="F931">
            <v>0</v>
          </cell>
          <cell r="G931">
            <v>129959397</v>
          </cell>
          <cell r="H931">
            <v>9809127</v>
          </cell>
          <cell r="I931">
            <v>9809127</v>
          </cell>
          <cell r="J931">
            <v>98091270</v>
          </cell>
          <cell r="K931">
            <v>9809127</v>
          </cell>
        </row>
        <row r="932">
          <cell r="A932" t="str">
            <v>73152</v>
          </cell>
          <cell r="B932" t="str">
            <v>TOLIMA </v>
          </cell>
          <cell r="C932" t="str">
            <v>CASABIANCA</v>
          </cell>
          <cell r="D932">
            <v>92251915</v>
          </cell>
          <cell r="E932">
            <v>8004000</v>
          </cell>
          <cell r="F932">
            <v>0</v>
          </cell>
          <cell r="G932">
            <v>100255915</v>
          </cell>
          <cell r="H932">
            <v>8386538</v>
          </cell>
          <cell r="I932">
            <v>8386538</v>
          </cell>
          <cell r="J932">
            <v>83865377</v>
          </cell>
          <cell r="K932">
            <v>8386538</v>
          </cell>
        </row>
        <row r="933">
          <cell r="A933" t="str">
            <v>73168</v>
          </cell>
          <cell r="B933" t="str">
            <v>TOLIMA </v>
          </cell>
          <cell r="C933" t="str">
            <v>CHAPARRAL</v>
          </cell>
          <cell r="D933">
            <v>842303938</v>
          </cell>
          <cell r="E933">
            <v>66888000</v>
          </cell>
          <cell r="F933">
            <v>0</v>
          </cell>
          <cell r="G933">
            <v>909191938</v>
          </cell>
          <cell r="H933">
            <v>76573085</v>
          </cell>
          <cell r="I933">
            <v>76573085</v>
          </cell>
          <cell r="J933">
            <v>765730853</v>
          </cell>
          <cell r="K933">
            <v>76573085</v>
          </cell>
        </row>
        <row r="934">
          <cell r="A934" t="str">
            <v>73200</v>
          </cell>
          <cell r="B934" t="str">
            <v>TOLIMA </v>
          </cell>
          <cell r="C934" t="str">
            <v>COELLO</v>
          </cell>
          <cell r="D934">
            <v>136217380</v>
          </cell>
          <cell r="E934">
            <v>18648000</v>
          </cell>
          <cell r="F934">
            <v>0</v>
          </cell>
          <cell r="G934">
            <v>154865380</v>
          </cell>
          <cell r="H934">
            <v>12383398</v>
          </cell>
          <cell r="I934">
            <v>12383398</v>
          </cell>
          <cell r="J934">
            <v>123833982</v>
          </cell>
          <cell r="K934">
            <v>12383398</v>
          </cell>
        </row>
        <row r="935">
          <cell r="A935" t="str">
            <v>73217</v>
          </cell>
          <cell r="B935" t="str">
            <v>TOLIMA </v>
          </cell>
          <cell r="C935" t="str">
            <v>COYAIMA</v>
          </cell>
          <cell r="D935">
            <v>637332446</v>
          </cell>
          <cell r="E935">
            <v>190365000</v>
          </cell>
          <cell r="F935">
            <v>0</v>
          </cell>
          <cell r="G935">
            <v>827697446</v>
          </cell>
          <cell r="H935">
            <v>57939313</v>
          </cell>
          <cell r="I935">
            <v>57939313</v>
          </cell>
          <cell r="J935">
            <v>579393133</v>
          </cell>
          <cell r="K935">
            <v>57939313</v>
          </cell>
        </row>
        <row r="936">
          <cell r="A936" t="str">
            <v>73226</v>
          </cell>
          <cell r="B936" t="str">
            <v>TOLIMA </v>
          </cell>
          <cell r="C936" t="str">
            <v>CUNDAY</v>
          </cell>
          <cell r="D936">
            <v>146922205</v>
          </cell>
          <cell r="E936">
            <v>22647000</v>
          </cell>
          <cell r="F936">
            <v>0</v>
          </cell>
          <cell r="G936">
            <v>169569205</v>
          </cell>
          <cell r="H936">
            <v>13356564</v>
          </cell>
          <cell r="I936">
            <v>13356564</v>
          </cell>
          <cell r="J936">
            <v>133565641</v>
          </cell>
          <cell r="K936">
            <v>13356564</v>
          </cell>
        </row>
        <row r="937">
          <cell r="A937" t="str">
            <v>73236</v>
          </cell>
          <cell r="B937" t="str">
            <v>TOLIMA </v>
          </cell>
          <cell r="C937" t="str">
            <v>DOLORES</v>
          </cell>
          <cell r="D937">
            <v>143080395</v>
          </cell>
          <cell r="E937">
            <v>18354000</v>
          </cell>
          <cell r="F937">
            <v>0</v>
          </cell>
          <cell r="G937">
            <v>161434395</v>
          </cell>
          <cell r="H937">
            <v>13007309</v>
          </cell>
          <cell r="I937">
            <v>13007309</v>
          </cell>
          <cell r="J937">
            <v>130073086</v>
          </cell>
          <cell r="K937">
            <v>13007309</v>
          </cell>
        </row>
        <row r="938">
          <cell r="A938" t="str">
            <v>73268</v>
          </cell>
          <cell r="B938" t="str">
            <v>TOLIMA </v>
          </cell>
          <cell r="C938" t="str">
            <v>ESPINAL</v>
          </cell>
          <cell r="D938">
            <v>864192662</v>
          </cell>
          <cell r="E938">
            <v>121263000</v>
          </cell>
          <cell r="F938">
            <v>0</v>
          </cell>
          <cell r="G938">
            <v>985455662</v>
          </cell>
          <cell r="H938">
            <v>78562969</v>
          </cell>
          <cell r="I938">
            <v>78562969</v>
          </cell>
          <cell r="J938">
            <v>785629693</v>
          </cell>
          <cell r="K938">
            <v>78562969</v>
          </cell>
        </row>
        <row r="939">
          <cell r="A939" t="str">
            <v>73270</v>
          </cell>
          <cell r="B939" t="str">
            <v>TOLIMA </v>
          </cell>
          <cell r="C939" t="str">
            <v>FALAN</v>
          </cell>
          <cell r="D939">
            <v>125204786</v>
          </cell>
          <cell r="E939">
            <v>18705000</v>
          </cell>
          <cell r="F939">
            <v>0</v>
          </cell>
          <cell r="G939">
            <v>143909786</v>
          </cell>
          <cell r="H939">
            <v>11382253</v>
          </cell>
          <cell r="I939">
            <v>11382253</v>
          </cell>
          <cell r="J939">
            <v>113822533</v>
          </cell>
          <cell r="K939">
            <v>11382253</v>
          </cell>
        </row>
        <row r="940">
          <cell r="A940" t="str">
            <v>73275</v>
          </cell>
          <cell r="B940" t="str">
            <v>TOLIMA </v>
          </cell>
          <cell r="C940" t="str">
            <v>FLANDES</v>
          </cell>
          <cell r="D940">
            <v>324947530</v>
          </cell>
          <cell r="E940">
            <v>24648000</v>
          </cell>
          <cell r="F940">
            <v>0</v>
          </cell>
          <cell r="G940">
            <v>349595530</v>
          </cell>
          <cell r="H940">
            <v>29540685</v>
          </cell>
          <cell r="I940">
            <v>29540685</v>
          </cell>
          <cell r="J940">
            <v>295406845</v>
          </cell>
          <cell r="K940">
            <v>29540685</v>
          </cell>
        </row>
        <row r="941">
          <cell r="A941" t="str">
            <v>73283</v>
          </cell>
          <cell r="B941" t="str">
            <v>TOLIMA </v>
          </cell>
          <cell r="C941" t="str">
            <v>FRESNO</v>
          </cell>
          <cell r="D941">
            <v>425985860</v>
          </cell>
          <cell r="E941">
            <v>50295000</v>
          </cell>
          <cell r="F941">
            <v>0</v>
          </cell>
          <cell r="G941">
            <v>476280860</v>
          </cell>
          <cell r="H941">
            <v>38725987</v>
          </cell>
          <cell r="I941">
            <v>38725987</v>
          </cell>
          <cell r="J941">
            <v>387259873</v>
          </cell>
          <cell r="K941">
            <v>38725987</v>
          </cell>
        </row>
        <row r="942">
          <cell r="A942" t="str">
            <v>73319</v>
          </cell>
          <cell r="B942" t="str">
            <v>TOLIMA </v>
          </cell>
          <cell r="C942" t="str">
            <v>GUAMO</v>
          </cell>
          <cell r="D942">
            <v>477527513</v>
          </cell>
          <cell r="E942">
            <v>75975000</v>
          </cell>
          <cell r="F942">
            <v>0</v>
          </cell>
          <cell r="G942">
            <v>553502513</v>
          </cell>
          <cell r="H942">
            <v>43411592</v>
          </cell>
          <cell r="I942">
            <v>43411592</v>
          </cell>
          <cell r="J942">
            <v>434115921</v>
          </cell>
          <cell r="K942">
            <v>43411592</v>
          </cell>
        </row>
        <row r="943">
          <cell r="A943" t="str">
            <v>73347</v>
          </cell>
          <cell r="B943" t="str">
            <v>TOLIMA </v>
          </cell>
          <cell r="C943" t="str">
            <v>HERVEO</v>
          </cell>
          <cell r="D943">
            <v>109642612</v>
          </cell>
          <cell r="E943">
            <v>17295000</v>
          </cell>
          <cell r="F943">
            <v>0</v>
          </cell>
          <cell r="G943">
            <v>126937612</v>
          </cell>
          <cell r="H943">
            <v>9967510</v>
          </cell>
          <cell r="I943">
            <v>9967510</v>
          </cell>
          <cell r="J943">
            <v>99675102</v>
          </cell>
          <cell r="K943">
            <v>9967510</v>
          </cell>
        </row>
        <row r="944">
          <cell r="A944" t="str">
            <v>73349</v>
          </cell>
          <cell r="B944" t="str">
            <v>TOLIMA </v>
          </cell>
          <cell r="C944" t="str">
            <v>HONDA</v>
          </cell>
          <cell r="D944">
            <v>359721901</v>
          </cell>
          <cell r="E944">
            <v>44487000</v>
          </cell>
          <cell r="F944">
            <v>0</v>
          </cell>
          <cell r="G944">
            <v>404208901</v>
          </cell>
          <cell r="H944">
            <v>32701991</v>
          </cell>
          <cell r="I944">
            <v>32701991</v>
          </cell>
          <cell r="J944">
            <v>327019910</v>
          </cell>
          <cell r="K944">
            <v>32701991</v>
          </cell>
        </row>
        <row r="945">
          <cell r="A945" t="str">
            <v>73352</v>
          </cell>
          <cell r="B945" t="str">
            <v>TOLIMA </v>
          </cell>
          <cell r="C945" t="str">
            <v>ICONONZO</v>
          </cell>
          <cell r="D945">
            <v>189312834</v>
          </cell>
          <cell r="E945">
            <v>20511000</v>
          </cell>
          <cell r="F945">
            <v>0</v>
          </cell>
          <cell r="G945">
            <v>209823834</v>
          </cell>
          <cell r="H945">
            <v>17210258</v>
          </cell>
          <cell r="I945">
            <v>17210258</v>
          </cell>
          <cell r="J945">
            <v>172102576</v>
          </cell>
          <cell r="K945">
            <v>17210258</v>
          </cell>
        </row>
        <row r="946">
          <cell r="A946" t="str">
            <v>73408</v>
          </cell>
          <cell r="B946" t="str">
            <v>TOLIMA </v>
          </cell>
          <cell r="C946" t="str">
            <v>LERIDA</v>
          </cell>
          <cell r="D946">
            <v>254700136</v>
          </cell>
          <cell r="E946">
            <v>39624000</v>
          </cell>
          <cell r="F946">
            <v>0</v>
          </cell>
          <cell r="G946">
            <v>294324136</v>
          </cell>
          <cell r="H946">
            <v>23154558</v>
          </cell>
          <cell r="I946">
            <v>23154558</v>
          </cell>
          <cell r="J946">
            <v>231545578</v>
          </cell>
          <cell r="K946">
            <v>23154558</v>
          </cell>
        </row>
        <row r="947">
          <cell r="A947" t="str">
            <v>73411</v>
          </cell>
          <cell r="B947" t="str">
            <v>TOLIMA </v>
          </cell>
          <cell r="C947" t="str">
            <v>LIBANO</v>
          </cell>
          <cell r="D947">
            <v>575704777</v>
          </cell>
          <cell r="E947">
            <v>60297000</v>
          </cell>
          <cell r="F947">
            <v>0</v>
          </cell>
          <cell r="G947">
            <v>636001777</v>
          </cell>
          <cell r="H947">
            <v>52336798</v>
          </cell>
          <cell r="I947">
            <v>52336798</v>
          </cell>
          <cell r="J947">
            <v>523367979</v>
          </cell>
          <cell r="K947">
            <v>52336798</v>
          </cell>
        </row>
        <row r="948">
          <cell r="A948" t="str">
            <v>73443</v>
          </cell>
          <cell r="B948" t="str">
            <v>TOLIMA </v>
          </cell>
          <cell r="C948" t="str">
            <v>MARIQUITA</v>
          </cell>
          <cell r="D948">
            <v>448306134</v>
          </cell>
          <cell r="E948">
            <v>62058000</v>
          </cell>
          <cell r="F948">
            <v>0</v>
          </cell>
          <cell r="G948">
            <v>510364134</v>
          </cell>
          <cell r="H948">
            <v>40755103</v>
          </cell>
          <cell r="I948">
            <v>40755103</v>
          </cell>
          <cell r="J948">
            <v>407551031</v>
          </cell>
          <cell r="K948">
            <v>40755103</v>
          </cell>
        </row>
        <row r="949">
          <cell r="A949" t="str">
            <v>73449</v>
          </cell>
          <cell r="B949" t="str">
            <v>TOLIMA </v>
          </cell>
          <cell r="C949" t="str">
            <v>MELGAR</v>
          </cell>
          <cell r="D949">
            <v>471309998</v>
          </cell>
          <cell r="E949">
            <v>34935000</v>
          </cell>
          <cell r="F949">
            <v>0</v>
          </cell>
          <cell r="G949">
            <v>506244998</v>
          </cell>
          <cell r="H949">
            <v>42846363</v>
          </cell>
          <cell r="I949">
            <v>42846363</v>
          </cell>
          <cell r="J949">
            <v>428463635</v>
          </cell>
          <cell r="K949">
            <v>42846364</v>
          </cell>
        </row>
        <row r="950">
          <cell r="A950" t="str">
            <v>73461</v>
          </cell>
          <cell r="B950" t="str">
            <v>TOLIMA </v>
          </cell>
          <cell r="C950" t="str">
            <v>MURILLO</v>
          </cell>
          <cell r="D950">
            <v>72520342</v>
          </cell>
          <cell r="E950">
            <v>8514000</v>
          </cell>
          <cell r="F950">
            <v>0</v>
          </cell>
          <cell r="G950">
            <v>81034342</v>
          </cell>
          <cell r="H950">
            <v>6592758</v>
          </cell>
          <cell r="I950">
            <v>6592758</v>
          </cell>
          <cell r="J950">
            <v>65927584</v>
          </cell>
          <cell r="K950">
            <v>6592758</v>
          </cell>
        </row>
        <row r="951">
          <cell r="A951" t="str">
            <v>73483</v>
          </cell>
          <cell r="B951" t="str">
            <v>TOLIMA </v>
          </cell>
          <cell r="C951" t="str">
            <v>NATAGAIMA</v>
          </cell>
          <cell r="D951">
            <v>287688092</v>
          </cell>
          <cell r="E951">
            <v>56688000</v>
          </cell>
          <cell r="F951">
            <v>0</v>
          </cell>
          <cell r="G951">
            <v>344376092</v>
          </cell>
          <cell r="H951">
            <v>26153463</v>
          </cell>
          <cell r="I951">
            <v>26153463</v>
          </cell>
          <cell r="J951">
            <v>261534629</v>
          </cell>
          <cell r="K951">
            <v>26153463</v>
          </cell>
        </row>
        <row r="952">
          <cell r="A952" t="str">
            <v>73504</v>
          </cell>
          <cell r="B952" t="str">
            <v>TOLIMA </v>
          </cell>
          <cell r="C952" t="str">
            <v>ORTEGA</v>
          </cell>
          <cell r="D952">
            <v>740466776</v>
          </cell>
          <cell r="E952">
            <v>67746000</v>
          </cell>
          <cell r="F952">
            <v>0</v>
          </cell>
          <cell r="G952">
            <v>808212776</v>
          </cell>
          <cell r="H952">
            <v>67315161</v>
          </cell>
          <cell r="I952">
            <v>67315161</v>
          </cell>
          <cell r="J952">
            <v>673151615</v>
          </cell>
          <cell r="K952">
            <v>67315162</v>
          </cell>
        </row>
        <row r="953">
          <cell r="A953" t="str">
            <v>73520</v>
          </cell>
          <cell r="B953" t="str">
            <v>TOLIMA </v>
          </cell>
          <cell r="C953" t="str">
            <v>PALOCABILDO</v>
          </cell>
          <cell r="D953">
            <v>126540668</v>
          </cell>
          <cell r="E953">
            <v>15834000</v>
          </cell>
          <cell r="F953">
            <v>0</v>
          </cell>
          <cell r="G953">
            <v>142374668</v>
          </cell>
          <cell r="H953">
            <v>11503697</v>
          </cell>
          <cell r="I953">
            <v>11503697</v>
          </cell>
          <cell r="J953">
            <v>115036971</v>
          </cell>
          <cell r="K953">
            <v>11503697</v>
          </cell>
        </row>
        <row r="954">
          <cell r="A954" t="str">
            <v>73547</v>
          </cell>
          <cell r="B954" t="str">
            <v>TOLIMA </v>
          </cell>
          <cell r="C954" t="str">
            <v>PIEDRAS</v>
          </cell>
          <cell r="D954">
            <v>72772909</v>
          </cell>
          <cell r="E954">
            <v>16422000</v>
          </cell>
          <cell r="F954">
            <v>0</v>
          </cell>
          <cell r="G954">
            <v>89194909</v>
          </cell>
          <cell r="H954">
            <v>6615719</v>
          </cell>
          <cell r="I954">
            <v>6615719</v>
          </cell>
          <cell r="J954">
            <v>66157190</v>
          </cell>
          <cell r="K954">
            <v>6615719</v>
          </cell>
        </row>
        <row r="955">
          <cell r="A955" t="str">
            <v>73555</v>
          </cell>
          <cell r="B955" t="str">
            <v>TOLIMA </v>
          </cell>
          <cell r="C955" t="str">
            <v>PLANADAS</v>
          </cell>
          <cell r="D955">
            <v>569954545</v>
          </cell>
          <cell r="E955">
            <v>60783000</v>
          </cell>
          <cell r="F955">
            <v>0</v>
          </cell>
          <cell r="G955">
            <v>630737545</v>
          </cell>
          <cell r="H955">
            <v>51814050</v>
          </cell>
          <cell r="I955">
            <v>51814050</v>
          </cell>
          <cell r="J955">
            <v>518140495</v>
          </cell>
          <cell r="K955">
            <v>51814050</v>
          </cell>
        </row>
        <row r="956">
          <cell r="A956" t="str">
            <v>73563</v>
          </cell>
          <cell r="B956" t="str">
            <v>TOLIMA </v>
          </cell>
          <cell r="C956" t="str">
            <v>PRADO</v>
          </cell>
          <cell r="D956">
            <v>147913460</v>
          </cell>
          <cell r="E956">
            <v>22464000</v>
          </cell>
          <cell r="F956">
            <v>0</v>
          </cell>
          <cell r="G956">
            <v>170377460</v>
          </cell>
          <cell r="H956">
            <v>13446678</v>
          </cell>
          <cell r="I956">
            <v>13446678</v>
          </cell>
          <cell r="J956">
            <v>134466782</v>
          </cell>
          <cell r="K956">
            <v>13446678</v>
          </cell>
        </row>
        <row r="957">
          <cell r="A957" t="str">
            <v>73585</v>
          </cell>
          <cell r="B957" t="str">
            <v>TOLIMA </v>
          </cell>
          <cell r="C957" t="str">
            <v>PURIFICACION</v>
          </cell>
          <cell r="D957">
            <v>324925279</v>
          </cell>
          <cell r="E957">
            <v>57285000</v>
          </cell>
          <cell r="F957">
            <v>0</v>
          </cell>
          <cell r="G957">
            <v>382210279</v>
          </cell>
          <cell r="H957">
            <v>29538662</v>
          </cell>
          <cell r="I957">
            <v>29538662</v>
          </cell>
          <cell r="J957">
            <v>295386617</v>
          </cell>
          <cell r="K957">
            <v>29538662</v>
          </cell>
        </row>
        <row r="958">
          <cell r="A958" t="str">
            <v>73616</v>
          </cell>
          <cell r="B958" t="str">
            <v>TOLIMA </v>
          </cell>
          <cell r="C958" t="str">
            <v>RIOBLANCO</v>
          </cell>
          <cell r="D958">
            <v>458711439</v>
          </cell>
          <cell r="E958">
            <v>43518000</v>
          </cell>
          <cell r="F958">
            <v>0</v>
          </cell>
          <cell r="G958">
            <v>502229439</v>
          </cell>
          <cell r="H958">
            <v>41701040</v>
          </cell>
          <cell r="I958">
            <v>41701040</v>
          </cell>
          <cell r="J958">
            <v>417010399</v>
          </cell>
          <cell r="K958">
            <v>41701040</v>
          </cell>
        </row>
        <row r="959">
          <cell r="A959" t="str">
            <v>73622</v>
          </cell>
          <cell r="B959" t="str">
            <v>TOLIMA </v>
          </cell>
          <cell r="C959" t="str">
            <v>RONCESVALLES</v>
          </cell>
          <cell r="D959">
            <v>89823875</v>
          </cell>
          <cell r="E959">
            <v>13917000</v>
          </cell>
          <cell r="F959">
            <v>0</v>
          </cell>
          <cell r="G959">
            <v>103740875</v>
          </cell>
          <cell r="H959">
            <v>8165807</v>
          </cell>
          <cell r="I959">
            <v>8165807</v>
          </cell>
          <cell r="J959">
            <v>81658068</v>
          </cell>
          <cell r="K959">
            <v>8165807</v>
          </cell>
        </row>
        <row r="960">
          <cell r="A960" t="str">
            <v>73624</v>
          </cell>
          <cell r="B960" t="str">
            <v>TOLIMA </v>
          </cell>
          <cell r="C960" t="str">
            <v>ROVIRA</v>
          </cell>
          <cell r="D960">
            <v>420806478</v>
          </cell>
          <cell r="E960">
            <v>63756000</v>
          </cell>
          <cell r="F960">
            <v>0</v>
          </cell>
          <cell r="G960">
            <v>484562478</v>
          </cell>
          <cell r="H960">
            <v>38255134</v>
          </cell>
          <cell r="I960">
            <v>38255134</v>
          </cell>
          <cell r="J960">
            <v>382551344</v>
          </cell>
          <cell r="K960">
            <v>38255134</v>
          </cell>
        </row>
        <row r="961">
          <cell r="A961" t="str">
            <v>73671</v>
          </cell>
          <cell r="B961" t="str">
            <v>TOLIMA </v>
          </cell>
          <cell r="C961" t="str">
            <v>SALDAÐA</v>
          </cell>
          <cell r="D961">
            <v>190291043</v>
          </cell>
          <cell r="E961">
            <v>25665000</v>
          </cell>
          <cell r="F961">
            <v>0</v>
          </cell>
          <cell r="G961">
            <v>215956043</v>
          </cell>
          <cell r="H961">
            <v>17299186</v>
          </cell>
          <cell r="I961">
            <v>17299186</v>
          </cell>
          <cell r="J961">
            <v>172991857</v>
          </cell>
          <cell r="K961">
            <v>17299186</v>
          </cell>
        </row>
        <row r="962">
          <cell r="A962" t="str">
            <v>73675</v>
          </cell>
          <cell r="B962" t="str">
            <v>TOLIMA </v>
          </cell>
          <cell r="C962" t="str">
            <v>SAN ANTONIO</v>
          </cell>
          <cell r="D962">
            <v>274311469</v>
          </cell>
          <cell r="E962">
            <v>36408000</v>
          </cell>
          <cell r="F962">
            <v>0</v>
          </cell>
          <cell r="G962">
            <v>310719469</v>
          </cell>
          <cell r="H962">
            <v>24937406</v>
          </cell>
          <cell r="I962">
            <v>24937406</v>
          </cell>
          <cell r="J962">
            <v>249374063</v>
          </cell>
          <cell r="K962">
            <v>24937406</v>
          </cell>
        </row>
        <row r="963">
          <cell r="A963" t="str">
            <v>73678</v>
          </cell>
          <cell r="B963" t="str">
            <v>TOLIMA </v>
          </cell>
          <cell r="C963" t="str">
            <v>SAN LUIS</v>
          </cell>
          <cell r="D963">
            <v>225726684</v>
          </cell>
          <cell r="E963">
            <v>38949000</v>
          </cell>
          <cell r="F963">
            <v>0</v>
          </cell>
          <cell r="G963">
            <v>264675684</v>
          </cell>
          <cell r="H963">
            <v>20520608</v>
          </cell>
          <cell r="I963">
            <v>20520608</v>
          </cell>
          <cell r="J963">
            <v>205206076</v>
          </cell>
          <cell r="K963">
            <v>20520608</v>
          </cell>
        </row>
        <row r="964">
          <cell r="A964" t="str">
            <v>73686</v>
          </cell>
          <cell r="B964" t="str">
            <v>TOLIMA </v>
          </cell>
          <cell r="C964" t="str">
            <v>SANTA ISABEL</v>
          </cell>
          <cell r="D964">
            <v>109272319</v>
          </cell>
          <cell r="E964">
            <v>16497000</v>
          </cell>
          <cell r="F964">
            <v>0</v>
          </cell>
          <cell r="G964">
            <v>125769319</v>
          </cell>
          <cell r="H964">
            <v>9933847</v>
          </cell>
          <cell r="I964">
            <v>9933847</v>
          </cell>
          <cell r="J964">
            <v>99338472</v>
          </cell>
          <cell r="K964">
            <v>9933847</v>
          </cell>
        </row>
        <row r="965">
          <cell r="A965" t="str">
            <v>73770</v>
          </cell>
          <cell r="B965" t="str">
            <v>TOLIMA </v>
          </cell>
          <cell r="C965" t="str">
            <v>SUAREZ</v>
          </cell>
          <cell r="D965">
            <v>69692502</v>
          </cell>
          <cell r="E965">
            <v>12498000</v>
          </cell>
          <cell r="F965">
            <v>0</v>
          </cell>
          <cell r="G965">
            <v>82190502</v>
          </cell>
          <cell r="H965">
            <v>6335682</v>
          </cell>
          <cell r="I965">
            <v>6335682</v>
          </cell>
          <cell r="J965">
            <v>63356820</v>
          </cell>
          <cell r="K965">
            <v>6335682</v>
          </cell>
        </row>
        <row r="966">
          <cell r="A966" t="str">
            <v>73854</v>
          </cell>
          <cell r="B966" t="str">
            <v>TOLIMA </v>
          </cell>
          <cell r="C966" t="str">
            <v>VALLE DE S.JUAN</v>
          </cell>
          <cell r="D966">
            <v>84251019</v>
          </cell>
          <cell r="E966">
            <v>9627000</v>
          </cell>
          <cell r="F966">
            <v>0</v>
          </cell>
          <cell r="G966">
            <v>93878019</v>
          </cell>
          <cell r="H966">
            <v>7659184</v>
          </cell>
          <cell r="I966">
            <v>7659184</v>
          </cell>
          <cell r="J966">
            <v>76591835</v>
          </cell>
          <cell r="K966">
            <v>7659184</v>
          </cell>
        </row>
        <row r="967">
          <cell r="A967" t="str">
            <v>73861</v>
          </cell>
          <cell r="B967" t="str">
            <v>TOLIMA </v>
          </cell>
          <cell r="C967" t="str">
            <v>VENADILLO</v>
          </cell>
          <cell r="D967">
            <v>196955136</v>
          </cell>
          <cell r="E967">
            <v>19785000</v>
          </cell>
          <cell r="F967">
            <v>0</v>
          </cell>
          <cell r="G967">
            <v>216740136</v>
          </cell>
          <cell r="H967">
            <v>17905012</v>
          </cell>
          <cell r="I967">
            <v>17905012</v>
          </cell>
          <cell r="J967">
            <v>179050124</v>
          </cell>
          <cell r="K967">
            <v>17905012</v>
          </cell>
        </row>
        <row r="968">
          <cell r="A968" t="str">
            <v>73870</v>
          </cell>
          <cell r="B968" t="str">
            <v>TOLIMA </v>
          </cell>
          <cell r="C968" t="str">
            <v>VILLA HERMOSA</v>
          </cell>
          <cell r="D968">
            <v>155328514</v>
          </cell>
          <cell r="E968">
            <v>21087000</v>
          </cell>
          <cell r="F968">
            <v>0</v>
          </cell>
          <cell r="G968">
            <v>176415514</v>
          </cell>
          <cell r="H968">
            <v>14120774</v>
          </cell>
          <cell r="I968">
            <v>14120774</v>
          </cell>
          <cell r="J968">
            <v>141207740</v>
          </cell>
          <cell r="K968">
            <v>14120774</v>
          </cell>
        </row>
        <row r="969">
          <cell r="A969" t="str">
            <v>73873</v>
          </cell>
          <cell r="B969" t="str">
            <v>TOLIMA </v>
          </cell>
          <cell r="C969" t="str">
            <v>VILLARRICA</v>
          </cell>
          <cell r="D969">
            <v>84952578</v>
          </cell>
          <cell r="E969">
            <v>9603000</v>
          </cell>
          <cell r="F969">
            <v>0</v>
          </cell>
          <cell r="G969">
            <v>94555578</v>
          </cell>
          <cell r="H969">
            <v>7722962</v>
          </cell>
          <cell r="I969">
            <v>7722962</v>
          </cell>
          <cell r="J969">
            <v>77229616</v>
          </cell>
          <cell r="K969">
            <v>7722962</v>
          </cell>
        </row>
        <row r="970">
          <cell r="A970" t="str">
            <v>76020</v>
          </cell>
          <cell r="B970" t="str">
            <v>VALLE DEL CAUCA</v>
          </cell>
          <cell r="C970" t="str">
            <v>ALCALA</v>
          </cell>
          <cell r="D970">
            <v>209776462</v>
          </cell>
          <cell r="E970">
            <v>40155000</v>
          </cell>
          <cell r="F970">
            <v>0</v>
          </cell>
          <cell r="G970">
            <v>249931462</v>
          </cell>
          <cell r="H970">
            <v>19070587</v>
          </cell>
          <cell r="I970">
            <v>19070587</v>
          </cell>
          <cell r="J970">
            <v>190705875</v>
          </cell>
          <cell r="K970">
            <v>19070588</v>
          </cell>
        </row>
        <row r="971">
          <cell r="A971" t="str">
            <v>76036</v>
          </cell>
          <cell r="B971" t="str">
            <v>VALLE DEL CAUCA</v>
          </cell>
          <cell r="C971" t="str">
            <v>ANDALUCIA</v>
          </cell>
          <cell r="D971">
            <v>262582020</v>
          </cell>
          <cell r="E971">
            <v>40296000</v>
          </cell>
          <cell r="F971">
            <v>0</v>
          </cell>
          <cell r="G971">
            <v>302878020</v>
          </cell>
          <cell r="H971">
            <v>23871093</v>
          </cell>
          <cell r="I971">
            <v>23871093</v>
          </cell>
          <cell r="J971">
            <v>238710927</v>
          </cell>
          <cell r="K971">
            <v>23871093</v>
          </cell>
        </row>
        <row r="972">
          <cell r="A972" t="str">
            <v>76041</v>
          </cell>
          <cell r="B972" t="str">
            <v>VALLE DEL CAUCA</v>
          </cell>
          <cell r="C972" t="str">
            <v>ANSERMANUEVO</v>
          </cell>
          <cell r="D972">
            <v>239911408</v>
          </cell>
          <cell r="E972">
            <v>19149000</v>
          </cell>
          <cell r="F972">
            <v>0</v>
          </cell>
          <cell r="G972">
            <v>259060408</v>
          </cell>
          <cell r="H972">
            <v>21810128</v>
          </cell>
          <cell r="I972">
            <v>21810128</v>
          </cell>
          <cell r="J972">
            <v>218101280</v>
          </cell>
          <cell r="K972">
            <v>21810128</v>
          </cell>
        </row>
        <row r="973">
          <cell r="A973" t="str">
            <v>76054</v>
          </cell>
          <cell r="B973" t="str">
            <v>VALLE DEL CAUCA</v>
          </cell>
          <cell r="C973" t="str">
            <v>ARGELIA</v>
          </cell>
          <cell r="D973">
            <v>85557260</v>
          </cell>
          <cell r="E973">
            <v>11466000</v>
          </cell>
          <cell r="F973">
            <v>0</v>
          </cell>
          <cell r="G973">
            <v>97023260</v>
          </cell>
          <cell r="H973">
            <v>7777933</v>
          </cell>
          <cell r="I973">
            <v>7777933</v>
          </cell>
          <cell r="J973">
            <v>77779327</v>
          </cell>
          <cell r="K973">
            <v>7777933</v>
          </cell>
        </row>
        <row r="974">
          <cell r="A974" t="str">
            <v>76100</v>
          </cell>
          <cell r="B974" t="str">
            <v>VALLE DEL CAUCA</v>
          </cell>
          <cell r="C974" t="str">
            <v>BOLIVAR</v>
          </cell>
          <cell r="D974">
            <v>223356668</v>
          </cell>
          <cell r="E974">
            <v>31197000</v>
          </cell>
          <cell r="F974">
            <v>0</v>
          </cell>
          <cell r="G974">
            <v>254553668</v>
          </cell>
          <cell r="H974">
            <v>20305152</v>
          </cell>
          <cell r="I974">
            <v>20305152</v>
          </cell>
          <cell r="J974">
            <v>203051516</v>
          </cell>
          <cell r="K974">
            <v>20305152</v>
          </cell>
        </row>
        <row r="975">
          <cell r="A975" t="str">
            <v>76113</v>
          </cell>
          <cell r="B975" t="str">
            <v>VALLE DEL CAUCA</v>
          </cell>
          <cell r="C975" t="str">
            <v>BUGALAGRANDE</v>
          </cell>
          <cell r="D975">
            <v>203468305</v>
          </cell>
          <cell r="E975">
            <v>44646000</v>
          </cell>
          <cell r="F975">
            <v>0</v>
          </cell>
          <cell r="G975">
            <v>248114305</v>
          </cell>
          <cell r="H975">
            <v>18497119</v>
          </cell>
          <cell r="I975">
            <v>18497119</v>
          </cell>
          <cell r="J975">
            <v>184971186</v>
          </cell>
          <cell r="K975">
            <v>18497119</v>
          </cell>
        </row>
        <row r="976">
          <cell r="A976" t="str">
            <v>76122</v>
          </cell>
          <cell r="B976" t="str">
            <v>VALLE DEL CAUCA</v>
          </cell>
          <cell r="C976" t="str">
            <v>CAICEDONIA</v>
          </cell>
          <cell r="D976">
            <v>404328705</v>
          </cell>
          <cell r="E976">
            <v>65604000</v>
          </cell>
          <cell r="F976">
            <v>0</v>
          </cell>
          <cell r="G976">
            <v>469932705</v>
          </cell>
          <cell r="H976">
            <v>36757155</v>
          </cell>
          <cell r="I976">
            <v>36757155</v>
          </cell>
          <cell r="J976">
            <v>367571550</v>
          </cell>
          <cell r="K976">
            <v>36757155</v>
          </cell>
        </row>
        <row r="977">
          <cell r="A977" t="str">
            <v>76126</v>
          </cell>
          <cell r="B977" t="str">
            <v>VALLE DEL CAUCA</v>
          </cell>
          <cell r="C977" t="str">
            <v>CALIMA-DARIEN</v>
          </cell>
          <cell r="D977">
            <v>225969959</v>
          </cell>
          <cell r="E977">
            <v>27090000</v>
          </cell>
          <cell r="F977">
            <v>0</v>
          </cell>
          <cell r="G977">
            <v>253059959</v>
          </cell>
          <cell r="H977">
            <v>20542724</v>
          </cell>
          <cell r="I977">
            <v>20542724</v>
          </cell>
          <cell r="J977">
            <v>205427235</v>
          </cell>
          <cell r="K977">
            <v>20542724</v>
          </cell>
        </row>
        <row r="978">
          <cell r="A978" t="str">
            <v>76130</v>
          </cell>
          <cell r="B978" t="str">
            <v>VALLE DEL CAUCA</v>
          </cell>
          <cell r="C978" t="str">
            <v>CANDELARIA</v>
          </cell>
          <cell r="D978">
            <v>792921815</v>
          </cell>
          <cell r="E978">
            <v>117465000</v>
          </cell>
          <cell r="F978">
            <v>0</v>
          </cell>
          <cell r="G978">
            <v>910386815</v>
          </cell>
          <cell r="H978">
            <v>72083801</v>
          </cell>
          <cell r="I978">
            <v>72083801</v>
          </cell>
          <cell r="J978">
            <v>720838014</v>
          </cell>
          <cell r="K978">
            <v>72083801</v>
          </cell>
        </row>
        <row r="979">
          <cell r="A979" t="str">
            <v>76233</v>
          </cell>
          <cell r="B979" t="str">
            <v>VALLE DEL CAUCA</v>
          </cell>
          <cell r="C979" t="str">
            <v>DAGUA</v>
          </cell>
          <cell r="D979">
            <v>445982319</v>
          </cell>
          <cell r="E979">
            <v>72411000</v>
          </cell>
          <cell r="F979">
            <v>0</v>
          </cell>
          <cell r="G979">
            <v>518393319</v>
          </cell>
          <cell r="H979">
            <v>40543847</v>
          </cell>
          <cell r="I979">
            <v>40543847</v>
          </cell>
          <cell r="J979">
            <v>405438472</v>
          </cell>
          <cell r="K979">
            <v>40543847</v>
          </cell>
        </row>
        <row r="980">
          <cell r="A980" t="str">
            <v>76243</v>
          </cell>
          <cell r="B980" t="str">
            <v>VALLE DEL CAUCA</v>
          </cell>
          <cell r="C980" t="str">
            <v>EL AGUILA</v>
          </cell>
          <cell r="D980">
            <v>134506861</v>
          </cell>
          <cell r="E980">
            <v>31629000</v>
          </cell>
          <cell r="F980">
            <v>0</v>
          </cell>
          <cell r="G980">
            <v>166135861</v>
          </cell>
          <cell r="H980">
            <v>12227896</v>
          </cell>
          <cell r="I980">
            <v>12227896</v>
          </cell>
          <cell r="J980">
            <v>122278965</v>
          </cell>
          <cell r="K980">
            <v>12227897</v>
          </cell>
        </row>
        <row r="981">
          <cell r="A981" t="str">
            <v>76246</v>
          </cell>
          <cell r="B981" t="str">
            <v>VALLE DEL CAUCA</v>
          </cell>
          <cell r="C981" t="str">
            <v>EL CAIRO</v>
          </cell>
          <cell r="D981">
            <v>111665501</v>
          </cell>
          <cell r="E981">
            <v>13992000</v>
          </cell>
          <cell r="F981">
            <v>0</v>
          </cell>
          <cell r="G981">
            <v>125657501</v>
          </cell>
          <cell r="H981">
            <v>10151409</v>
          </cell>
          <cell r="I981">
            <v>10151409</v>
          </cell>
          <cell r="J981">
            <v>101514092</v>
          </cell>
          <cell r="K981">
            <v>10151409</v>
          </cell>
        </row>
        <row r="982">
          <cell r="A982" t="str">
            <v>76248</v>
          </cell>
          <cell r="B982" t="str">
            <v>VALLE DEL CAUCA</v>
          </cell>
          <cell r="C982" t="str">
            <v>EL CERRITO</v>
          </cell>
          <cell r="D982">
            <v>582228500</v>
          </cell>
          <cell r="E982">
            <v>71631000</v>
          </cell>
          <cell r="F982">
            <v>0</v>
          </cell>
          <cell r="G982">
            <v>653859500</v>
          </cell>
          <cell r="H982">
            <v>52929864</v>
          </cell>
          <cell r="I982">
            <v>52929864</v>
          </cell>
          <cell r="J982">
            <v>529298636</v>
          </cell>
          <cell r="K982">
            <v>52929864</v>
          </cell>
        </row>
        <row r="983">
          <cell r="A983" t="str">
            <v>76250</v>
          </cell>
          <cell r="B983" t="str">
            <v>VALLE DEL CAUCA</v>
          </cell>
          <cell r="C983" t="str">
            <v>EL DOVIO</v>
          </cell>
          <cell r="D983">
            <v>208353245</v>
          </cell>
          <cell r="E983">
            <v>18693000</v>
          </cell>
          <cell r="F983">
            <v>0</v>
          </cell>
          <cell r="G983">
            <v>227046245</v>
          </cell>
          <cell r="H983">
            <v>18941204</v>
          </cell>
          <cell r="I983">
            <v>18941204</v>
          </cell>
          <cell r="J983">
            <v>189412041</v>
          </cell>
          <cell r="K983">
            <v>18941204</v>
          </cell>
        </row>
        <row r="984">
          <cell r="A984" t="str">
            <v>76275</v>
          </cell>
          <cell r="B984" t="str">
            <v>VALLE DEL CAUCA</v>
          </cell>
          <cell r="C984" t="str">
            <v>FLORIDA</v>
          </cell>
          <cell r="D984">
            <v>710171769</v>
          </cell>
          <cell r="E984">
            <v>187905000</v>
          </cell>
          <cell r="F984">
            <v>0</v>
          </cell>
          <cell r="G984">
            <v>898076769</v>
          </cell>
          <cell r="H984">
            <v>64561070</v>
          </cell>
          <cell r="I984">
            <v>64561070</v>
          </cell>
          <cell r="J984">
            <v>645610699</v>
          </cell>
          <cell r="K984">
            <v>64561070</v>
          </cell>
        </row>
        <row r="985">
          <cell r="A985" t="str">
            <v>76306</v>
          </cell>
          <cell r="B985" t="str">
            <v>VALLE DEL CAUCA</v>
          </cell>
          <cell r="C985" t="str">
            <v>GINEBRA</v>
          </cell>
          <cell r="D985">
            <v>228747480</v>
          </cell>
          <cell r="E985">
            <v>44511000</v>
          </cell>
          <cell r="F985">
            <v>0</v>
          </cell>
          <cell r="G985">
            <v>273258480</v>
          </cell>
          <cell r="H985">
            <v>20795225</v>
          </cell>
          <cell r="I985">
            <v>20795225</v>
          </cell>
          <cell r="J985">
            <v>207952255</v>
          </cell>
          <cell r="K985">
            <v>20795226</v>
          </cell>
        </row>
        <row r="986">
          <cell r="A986" t="str">
            <v>76318</v>
          </cell>
          <cell r="B986" t="str">
            <v>VALLE DEL CAUCA</v>
          </cell>
          <cell r="C986" t="str">
            <v>GUACARI</v>
          </cell>
          <cell r="D986">
            <v>391379472</v>
          </cell>
          <cell r="E986">
            <v>77895000</v>
          </cell>
          <cell r="F986">
            <v>0</v>
          </cell>
          <cell r="G986">
            <v>469274472</v>
          </cell>
          <cell r="H986">
            <v>35579952</v>
          </cell>
          <cell r="I986">
            <v>35579952</v>
          </cell>
          <cell r="J986">
            <v>355799520</v>
          </cell>
          <cell r="K986">
            <v>35579952</v>
          </cell>
        </row>
        <row r="987">
          <cell r="A987" t="str">
            <v>76364</v>
          </cell>
          <cell r="B987" t="str">
            <v>VALLE DEL CAUCA</v>
          </cell>
          <cell r="C987" t="str">
            <v>JAMUNDI</v>
          </cell>
          <cell r="D987">
            <v>893356684</v>
          </cell>
          <cell r="E987">
            <v>104607000</v>
          </cell>
          <cell r="F987">
            <v>0</v>
          </cell>
          <cell r="G987">
            <v>997963684</v>
          </cell>
          <cell r="H987">
            <v>81214244</v>
          </cell>
          <cell r="I987">
            <v>81214244</v>
          </cell>
          <cell r="J987">
            <v>812142440</v>
          </cell>
          <cell r="K987">
            <v>81214244</v>
          </cell>
        </row>
        <row r="988">
          <cell r="A988" t="str">
            <v>76377</v>
          </cell>
          <cell r="B988" t="str">
            <v>VALLE DEL CAUCA</v>
          </cell>
          <cell r="C988" t="str">
            <v>LA CUMBRE</v>
          </cell>
          <cell r="D988">
            <v>157158168</v>
          </cell>
          <cell r="E988">
            <v>27654000</v>
          </cell>
          <cell r="F988">
            <v>0</v>
          </cell>
          <cell r="G988">
            <v>184812168</v>
          </cell>
          <cell r="H988">
            <v>14287106</v>
          </cell>
          <cell r="I988">
            <v>14287106</v>
          </cell>
          <cell r="J988">
            <v>142871062</v>
          </cell>
          <cell r="K988">
            <v>14287106</v>
          </cell>
        </row>
        <row r="989">
          <cell r="A989" t="str">
            <v>76400</v>
          </cell>
          <cell r="B989" t="str">
            <v>VALLE DEL CAUCA</v>
          </cell>
          <cell r="C989" t="str">
            <v>LA UNION</v>
          </cell>
          <cell r="D989">
            <v>419573827</v>
          </cell>
          <cell r="E989">
            <v>77796000</v>
          </cell>
          <cell r="F989">
            <v>0</v>
          </cell>
          <cell r="G989">
            <v>497369827</v>
          </cell>
          <cell r="H989">
            <v>38143075</v>
          </cell>
          <cell r="I989">
            <v>38143075</v>
          </cell>
          <cell r="J989">
            <v>381430752</v>
          </cell>
          <cell r="K989">
            <v>38143075</v>
          </cell>
        </row>
        <row r="990">
          <cell r="A990" t="str">
            <v>76403</v>
          </cell>
          <cell r="B990" t="str">
            <v>VALLE DEL CAUCA</v>
          </cell>
          <cell r="C990" t="str">
            <v>LA VICTORIA</v>
          </cell>
          <cell r="D990">
            <v>204680085</v>
          </cell>
          <cell r="E990">
            <v>33801000</v>
          </cell>
          <cell r="F990">
            <v>0</v>
          </cell>
          <cell r="G990">
            <v>238481085</v>
          </cell>
          <cell r="H990">
            <v>18607280</v>
          </cell>
          <cell r="I990">
            <v>18607280</v>
          </cell>
          <cell r="J990">
            <v>186072805</v>
          </cell>
          <cell r="K990">
            <v>18607281</v>
          </cell>
        </row>
        <row r="991">
          <cell r="A991" t="str">
            <v>76497</v>
          </cell>
          <cell r="B991" t="str">
            <v>VALLE DEL CAUCA</v>
          </cell>
          <cell r="C991" t="str">
            <v>OBANDO</v>
          </cell>
          <cell r="D991">
            <v>192604927</v>
          </cell>
          <cell r="E991">
            <v>21069000</v>
          </cell>
          <cell r="F991">
            <v>0</v>
          </cell>
          <cell r="G991">
            <v>213673927</v>
          </cell>
          <cell r="H991">
            <v>17509539</v>
          </cell>
          <cell r="I991">
            <v>17509539</v>
          </cell>
          <cell r="J991">
            <v>175095388</v>
          </cell>
          <cell r="K991">
            <v>17509539</v>
          </cell>
        </row>
        <row r="992">
          <cell r="A992" t="str">
            <v>76563</v>
          </cell>
          <cell r="B992" t="str">
            <v>VALLE DEL CAUCA</v>
          </cell>
          <cell r="C992" t="str">
            <v>PRADERA</v>
          </cell>
          <cell r="D992">
            <v>684827691</v>
          </cell>
          <cell r="E992">
            <v>85917000</v>
          </cell>
          <cell r="F992">
            <v>0</v>
          </cell>
          <cell r="G992">
            <v>770744691</v>
          </cell>
          <cell r="H992">
            <v>62257063</v>
          </cell>
          <cell r="I992">
            <v>62257063</v>
          </cell>
          <cell r="J992">
            <v>622570628</v>
          </cell>
          <cell r="K992">
            <v>62257063</v>
          </cell>
        </row>
        <row r="993">
          <cell r="A993" t="str">
            <v>76606</v>
          </cell>
          <cell r="B993" t="str">
            <v>VALLE DEL CAUCA</v>
          </cell>
          <cell r="C993" t="str">
            <v>RESTREPO</v>
          </cell>
          <cell r="D993">
            <v>235020535</v>
          </cell>
          <cell r="E993">
            <v>29787000</v>
          </cell>
          <cell r="F993">
            <v>0</v>
          </cell>
          <cell r="G993">
            <v>264807535</v>
          </cell>
          <cell r="H993">
            <v>21365503</v>
          </cell>
          <cell r="I993">
            <v>21365503</v>
          </cell>
          <cell r="J993">
            <v>213655032</v>
          </cell>
          <cell r="K993">
            <v>21365503</v>
          </cell>
        </row>
        <row r="994">
          <cell r="A994" t="str">
            <v>76616</v>
          </cell>
          <cell r="B994" t="str">
            <v>VALLE DEL CAUCA</v>
          </cell>
          <cell r="C994" t="str">
            <v>RIOFRIO</v>
          </cell>
          <cell r="D994">
            <v>251772260</v>
          </cell>
          <cell r="E994">
            <v>38436000</v>
          </cell>
          <cell r="F994">
            <v>0</v>
          </cell>
          <cell r="G994">
            <v>290208260</v>
          </cell>
          <cell r="H994">
            <v>22888387</v>
          </cell>
          <cell r="I994">
            <v>22888387</v>
          </cell>
          <cell r="J994">
            <v>228883873</v>
          </cell>
          <cell r="K994">
            <v>22888387</v>
          </cell>
        </row>
        <row r="995">
          <cell r="A995" t="str">
            <v>76622</v>
          </cell>
          <cell r="B995" t="str">
            <v>VALLE DEL CAUCA</v>
          </cell>
          <cell r="C995" t="str">
            <v>ROLDANILLO</v>
          </cell>
          <cell r="D995">
            <v>490402314</v>
          </cell>
          <cell r="E995">
            <v>63852000</v>
          </cell>
          <cell r="F995">
            <v>0</v>
          </cell>
          <cell r="G995">
            <v>554254314</v>
          </cell>
          <cell r="H995">
            <v>44582029</v>
          </cell>
          <cell r="I995">
            <v>44582029</v>
          </cell>
          <cell r="J995">
            <v>445820285</v>
          </cell>
          <cell r="K995">
            <v>44582029</v>
          </cell>
        </row>
        <row r="996">
          <cell r="A996" t="str">
            <v>76670</v>
          </cell>
          <cell r="B996" t="str">
            <v>VALLE DEL CAUCA</v>
          </cell>
          <cell r="C996" t="str">
            <v>SAN PEDRO</v>
          </cell>
          <cell r="D996">
            <v>222213604</v>
          </cell>
          <cell r="E996">
            <v>33936000</v>
          </cell>
          <cell r="F996">
            <v>0</v>
          </cell>
          <cell r="G996">
            <v>256149604</v>
          </cell>
          <cell r="H996">
            <v>20201237</v>
          </cell>
          <cell r="I996">
            <v>20201237</v>
          </cell>
          <cell r="J996">
            <v>202012367</v>
          </cell>
          <cell r="K996">
            <v>20201237</v>
          </cell>
        </row>
        <row r="997">
          <cell r="A997" t="str">
            <v>76736</v>
          </cell>
          <cell r="B997" t="str">
            <v>VALLE DEL CAUCA</v>
          </cell>
          <cell r="C997" t="str">
            <v>SEVILLA</v>
          </cell>
          <cell r="D997">
            <v>620599122</v>
          </cell>
          <cell r="E997">
            <v>116073000</v>
          </cell>
          <cell r="F997">
            <v>0</v>
          </cell>
          <cell r="G997">
            <v>736672122</v>
          </cell>
          <cell r="H997">
            <v>56418102</v>
          </cell>
          <cell r="I997">
            <v>56418102</v>
          </cell>
          <cell r="J997">
            <v>564181020</v>
          </cell>
          <cell r="K997">
            <v>56418102</v>
          </cell>
        </row>
        <row r="998">
          <cell r="A998" t="str">
            <v>76823</v>
          </cell>
          <cell r="B998" t="str">
            <v>VALLE DEL CAUCA</v>
          </cell>
          <cell r="C998" t="str">
            <v>TORO</v>
          </cell>
          <cell r="D998">
            <v>244032590</v>
          </cell>
          <cell r="E998">
            <v>22896000</v>
          </cell>
          <cell r="F998">
            <v>0</v>
          </cell>
          <cell r="G998">
            <v>266928590</v>
          </cell>
          <cell r="H998">
            <v>22184781</v>
          </cell>
          <cell r="I998">
            <v>22184781</v>
          </cell>
          <cell r="J998">
            <v>221847809</v>
          </cell>
          <cell r="K998">
            <v>22184781</v>
          </cell>
        </row>
        <row r="999">
          <cell r="A999" t="str">
            <v>76828</v>
          </cell>
          <cell r="B999" t="str">
            <v>VALLE DEL CAUCA</v>
          </cell>
          <cell r="C999" t="str">
            <v>TRUJILLO</v>
          </cell>
          <cell r="D999">
            <v>252240158</v>
          </cell>
          <cell r="E999">
            <v>26061000</v>
          </cell>
          <cell r="F999">
            <v>0</v>
          </cell>
          <cell r="G999">
            <v>278301158</v>
          </cell>
          <cell r="H999">
            <v>22930923</v>
          </cell>
          <cell r="I999">
            <v>22930923</v>
          </cell>
          <cell r="J999">
            <v>229309235</v>
          </cell>
          <cell r="K999">
            <v>22930924</v>
          </cell>
        </row>
        <row r="1000">
          <cell r="A1000" t="str">
            <v>76845</v>
          </cell>
          <cell r="B1000" t="str">
            <v>VALLE DEL CAUCA</v>
          </cell>
          <cell r="C1000" t="str">
            <v>ULLOA</v>
          </cell>
          <cell r="D1000">
            <v>70251354</v>
          </cell>
          <cell r="E1000">
            <v>7821000</v>
          </cell>
          <cell r="F1000">
            <v>0</v>
          </cell>
          <cell r="G1000">
            <v>78072354</v>
          </cell>
          <cell r="H1000">
            <v>6386487</v>
          </cell>
          <cell r="I1000">
            <v>6386487</v>
          </cell>
          <cell r="J1000">
            <v>63864867</v>
          </cell>
          <cell r="K1000">
            <v>6386487</v>
          </cell>
        </row>
        <row r="1001">
          <cell r="A1001" t="str">
            <v>76863</v>
          </cell>
          <cell r="B1001" t="str">
            <v>VALLE DEL CAUCA</v>
          </cell>
          <cell r="C1001" t="str">
            <v>VERSALLES</v>
          </cell>
          <cell r="D1001">
            <v>109651868</v>
          </cell>
          <cell r="E1001">
            <v>22470000</v>
          </cell>
          <cell r="F1001">
            <v>0</v>
          </cell>
          <cell r="G1001">
            <v>132121868</v>
          </cell>
          <cell r="H1001">
            <v>9968352</v>
          </cell>
          <cell r="I1001">
            <v>9968352</v>
          </cell>
          <cell r="J1001">
            <v>99683516</v>
          </cell>
          <cell r="K1001">
            <v>9968352</v>
          </cell>
        </row>
        <row r="1002">
          <cell r="A1002" t="str">
            <v>76869</v>
          </cell>
          <cell r="B1002" t="str">
            <v>VALLE DEL CAUCA</v>
          </cell>
          <cell r="C1002" t="str">
            <v>VIJES</v>
          </cell>
          <cell r="D1002">
            <v>104978988</v>
          </cell>
          <cell r="E1002">
            <v>20454000</v>
          </cell>
          <cell r="F1002">
            <v>0</v>
          </cell>
          <cell r="G1002">
            <v>125432988</v>
          </cell>
          <cell r="H1002">
            <v>9543544</v>
          </cell>
          <cell r="I1002">
            <v>9543544</v>
          </cell>
          <cell r="J1002">
            <v>95435444</v>
          </cell>
          <cell r="K1002">
            <v>9543544</v>
          </cell>
        </row>
        <row r="1003">
          <cell r="A1003" t="str">
            <v>76890</v>
          </cell>
          <cell r="B1003" t="str">
            <v>VALLE DEL CAUCA</v>
          </cell>
          <cell r="C1003" t="str">
            <v>YOTOCO</v>
          </cell>
          <cell r="D1003">
            <v>243301546</v>
          </cell>
          <cell r="E1003">
            <v>31917000</v>
          </cell>
          <cell r="F1003">
            <v>0</v>
          </cell>
          <cell r="G1003">
            <v>275218546</v>
          </cell>
          <cell r="H1003">
            <v>22118322</v>
          </cell>
          <cell r="I1003">
            <v>22118322</v>
          </cell>
          <cell r="J1003">
            <v>221183224</v>
          </cell>
          <cell r="K1003">
            <v>22118322</v>
          </cell>
        </row>
        <row r="1004">
          <cell r="A1004" t="str">
            <v>76892</v>
          </cell>
          <cell r="B1004" t="str">
            <v>VALLE DEL CAUCA</v>
          </cell>
          <cell r="C1004" t="str">
            <v>YUMBO</v>
          </cell>
          <cell r="D1004">
            <v>1258587395</v>
          </cell>
          <cell r="E1004">
            <v>155631000</v>
          </cell>
          <cell r="F1004">
            <v>0</v>
          </cell>
          <cell r="G1004">
            <v>1414218395</v>
          </cell>
          <cell r="H1004">
            <v>114417036</v>
          </cell>
          <cell r="I1004">
            <v>114417036</v>
          </cell>
          <cell r="J1004">
            <v>1144170359</v>
          </cell>
          <cell r="K1004">
            <v>114417036</v>
          </cell>
        </row>
        <row r="1005">
          <cell r="A1005" t="str">
            <v>76895</v>
          </cell>
          <cell r="B1005" t="str">
            <v>VALLE DEL CAUCA</v>
          </cell>
          <cell r="C1005" t="str">
            <v>ZARZAL</v>
          </cell>
          <cell r="D1005">
            <v>526623505</v>
          </cell>
          <cell r="E1005">
            <v>70167000</v>
          </cell>
          <cell r="F1005">
            <v>0</v>
          </cell>
          <cell r="G1005">
            <v>596790505</v>
          </cell>
          <cell r="H1005">
            <v>47874864</v>
          </cell>
          <cell r="I1005">
            <v>47874864</v>
          </cell>
          <cell r="J1005">
            <v>478748641</v>
          </cell>
          <cell r="K1005">
            <v>47874864</v>
          </cell>
        </row>
        <row r="1006">
          <cell r="A1006" t="str">
            <v>81001</v>
          </cell>
          <cell r="B1006" t="str">
            <v>ARAUCA</v>
          </cell>
          <cell r="C1006" t="str">
            <v>ARAUCA</v>
          </cell>
          <cell r="D1006">
            <v>1034380344</v>
          </cell>
          <cell r="E1006">
            <v>146046000</v>
          </cell>
          <cell r="F1006">
            <v>0</v>
          </cell>
          <cell r="G1006">
            <v>1180426344</v>
          </cell>
          <cell r="H1006">
            <v>94034577</v>
          </cell>
          <cell r="I1006">
            <v>94034577</v>
          </cell>
          <cell r="J1006">
            <v>940345767</v>
          </cell>
          <cell r="K1006">
            <v>94034577</v>
          </cell>
        </row>
        <row r="1007">
          <cell r="A1007" t="str">
            <v>81065</v>
          </cell>
          <cell r="B1007" t="str">
            <v>ARAUCA</v>
          </cell>
          <cell r="C1007" t="str">
            <v>ARAUQUITA</v>
          </cell>
          <cell r="D1007">
            <v>665294244</v>
          </cell>
          <cell r="E1007">
            <v>58653000</v>
          </cell>
          <cell r="F1007">
            <v>0</v>
          </cell>
          <cell r="G1007">
            <v>723947244</v>
          </cell>
          <cell r="H1007">
            <v>60481295</v>
          </cell>
          <cell r="I1007">
            <v>60481295</v>
          </cell>
          <cell r="J1007">
            <v>604812949</v>
          </cell>
          <cell r="K1007">
            <v>60481295</v>
          </cell>
        </row>
        <row r="1008">
          <cell r="A1008" t="str">
            <v>81220</v>
          </cell>
          <cell r="B1008" t="str">
            <v>ARAUCA</v>
          </cell>
          <cell r="C1008" t="str">
            <v>CRAVO NORTE</v>
          </cell>
          <cell r="D1008">
            <v>70446002</v>
          </cell>
          <cell r="E1008">
            <v>10050000</v>
          </cell>
          <cell r="F1008">
            <v>0</v>
          </cell>
          <cell r="G1008">
            <v>80496002</v>
          </cell>
          <cell r="H1008">
            <v>6404182</v>
          </cell>
          <cell r="I1008">
            <v>6404182</v>
          </cell>
          <cell r="J1008">
            <v>64041820</v>
          </cell>
          <cell r="K1008">
            <v>6404182</v>
          </cell>
        </row>
        <row r="1009">
          <cell r="A1009" t="str">
            <v>81300</v>
          </cell>
          <cell r="B1009" t="str">
            <v>ARAUCA</v>
          </cell>
          <cell r="C1009" t="str">
            <v>FORTUL</v>
          </cell>
          <cell r="D1009">
            <v>520214029</v>
          </cell>
          <cell r="E1009">
            <v>34014000</v>
          </cell>
          <cell r="F1009">
            <v>0</v>
          </cell>
          <cell r="G1009">
            <v>554228029</v>
          </cell>
          <cell r="H1009">
            <v>47292184</v>
          </cell>
          <cell r="I1009">
            <v>47292184</v>
          </cell>
          <cell r="J1009">
            <v>472921845</v>
          </cell>
          <cell r="K1009">
            <v>47292185</v>
          </cell>
        </row>
        <row r="1010">
          <cell r="A1010" t="str">
            <v>81591</v>
          </cell>
          <cell r="B1010" t="str">
            <v>ARAUCA</v>
          </cell>
          <cell r="C1010" t="str">
            <v>PUERTO RONDON</v>
          </cell>
          <cell r="D1010">
            <v>65540994</v>
          </cell>
          <cell r="E1010">
            <v>6438000</v>
          </cell>
          <cell r="F1010">
            <v>0</v>
          </cell>
          <cell r="G1010">
            <v>71978994</v>
          </cell>
          <cell r="H1010">
            <v>5958272</v>
          </cell>
          <cell r="I1010">
            <v>5958272</v>
          </cell>
          <cell r="J1010">
            <v>59582722</v>
          </cell>
          <cell r="K1010">
            <v>5958272</v>
          </cell>
        </row>
        <row r="1011">
          <cell r="A1011" t="str">
            <v>81736</v>
          </cell>
          <cell r="B1011" t="str">
            <v>ARAUCA</v>
          </cell>
          <cell r="C1011" t="str">
            <v>SARAVENA</v>
          </cell>
          <cell r="D1011">
            <v>761768453</v>
          </cell>
          <cell r="E1011">
            <v>96138000</v>
          </cell>
          <cell r="F1011">
            <v>0</v>
          </cell>
          <cell r="G1011">
            <v>857906453</v>
          </cell>
          <cell r="H1011">
            <v>69251678</v>
          </cell>
          <cell r="I1011">
            <v>69251678</v>
          </cell>
          <cell r="J1011">
            <v>692516775</v>
          </cell>
          <cell r="K1011">
            <v>69251678</v>
          </cell>
        </row>
        <row r="1012">
          <cell r="A1012" t="str">
            <v>81794</v>
          </cell>
          <cell r="B1012" t="str">
            <v>ARAUCA</v>
          </cell>
          <cell r="C1012" t="str">
            <v>TAME</v>
          </cell>
          <cell r="D1012">
            <v>1511725035</v>
          </cell>
          <cell r="E1012">
            <v>66147000</v>
          </cell>
          <cell r="F1012">
            <v>0</v>
          </cell>
          <cell r="G1012">
            <v>1577872035</v>
          </cell>
          <cell r="H1012">
            <v>137429549</v>
          </cell>
          <cell r="I1012">
            <v>137429549</v>
          </cell>
          <cell r="J1012">
            <v>1374295486</v>
          </cell>
          <cell r="K1012">
            <v>137429549</v>
          </cell>
        </row>
        <row r="1013">
          <cell r="A1013" t="str">
            <v>85001</v>
          </cell>
          <cell r="B1013" t="str">
            <v>CASANARE</v>
          </cell>
          <cell r="C1013" t="str">
            <v>YOPAL</v>
          </cell>
          <cell r="D1013">
            <v>1569520372</v>
          </cell>
          <cell r="E1013">
            <v>256485000</v>
          </cell>
          <cell r="F1013">
            <v>0</v>
          </cell>
          <cell r="G1013">
            <v>1826005372</v>
          </cell>
          <cell r="H1013">
            <v>142683670</v>
          </cell>
          <cell r="I1013">
            <v>142683670</v>
          </cell>
          <cell r="J1013">
            <v>1426836702</v>
          </cell>
          <cell r="K1013">
            <v>142683670</v>
          </cell>
        </row>
        <row r="1014">
          <cell r="A1014" t="str">
            <v>85010</v>
          </cell>
          <cell r="B1014" t="str">
            <v>CASANARE</v>
          </cell>
          <cell r="C1014" t="str">
            <v>AGUAZUL</v>
          </cell>
          <cell r="D1014">
            <v>493608968</v>
          </cell>
          <cell r="E1014">
            <v>103587000</v>
          </cell>
          <cell r="F1014">
            <v>0</v>
          </cell>
          <cell r="G1014">
            <v>597195968</v>
          </cell>
          <cell r="H1014">
            <v>44873543</v>
          </cell>
          <cell r="I1014">
            <v>44873543</v>
          </cell>
          <cell r="J1014">
            <v>448735425</v>
          </cell>
          <cell r="K1014">
            <v>44873543</v>
          </cell>
        </row>
        <row r="1015">
          <cell r="A1015" t="str">
            <v>85015</v>
          </cell>
          <cell r="B1015" t="str">
            <v>CASANARE</v>
          </cell>
          <cell r="C1015" t="str">
            <v>CHAMEZA</v>
          </cell>
          <cell r="D1015">
            <v>35162382</v>
          </cell>
          <cell r="E1015">
            <v>6132000</v>
          </cell>
          <cell r="F1015">
            <v>0</v>
          </cell>
          <cell r="G1015">
            <v>41294382</v>
          </cell>
          <cell r="H1015">
            <v>3196580</v>
          </cell>
          <cell r="I1015">
            <v>3196580</v>
          </cell>
          <cell r="J1015">
            <v>31965802</v>
          </cell>
          <cell r="K1015">
            <v>3196580</v>
          </cell>
        </row>
        <row r="1016">
          <cell r="A1016" t="str">
            <v>85125</v>
          </cell>
          <cell r="B1016" t="str">
            <v>CASANARE</v>
          </cell>
          <cell r="C1016" t="str">
            <v>HATO COROZAL</v>
          </cell>
          <cell r="D1016">
            <v>323950982</v>
          </cell>
          <cell r="E1016">
            <v>25893000</v>
          </cell>
          <cell r="F1016">
            <v>0</v>
          </cell>
          <cell r="G1016">
            <v>349843982</v>
          </cell>
          <cell r="H1016">
            <v>29450089</v>
          </cell>
          <cell r="I1016">
            <v>29450089</v>
          </cell>
          <cell r="J1016">
            <v>294500893</v>
          </cell>
          <cell r="K1016">
            <v>29450089</v>
          </cell>
        </row>
        <row r="1017">
          <cell r="A1017" t="str">
            <v>85136</v>
          </cell>
          <cell r="B1017" t="str">
            <v>CASANARE</v>
          </cell>
          <cell r="C1017" t="str">
            <v>LA SALINA</v>
          </cell>
          <cell r="D1017">
            <v>30629855</v>
          </cell>
          <cell r="E1017">
            <v>4614000</v>
          </cell>
          <cell r="F1017">
            <v>0</v>
          </cell>
          <cell r="G1017">
            <v>35243855</v>
          </cell>
          <cell r="H1017">
            <v>2784532</v>
          </cell>
          <cell r="I1017">
            <v>2784532</v>
          </cell>
          <cell r="J1017">
            <v>27845323</v>
          </cell>
          <cell r="K1017">
            <v>2784532</v>
          </cell>
        </row>
        <row r="1018">
          <cell r="A1018" t="str">
            <v>85139</v>
          </cell>
          <cell r="B1018" t="str">
            <v>CASANARE</v>
          </cell>
          <cell r="C1018" t="str">
            <v>MANI</v>
          </cell>
          <cell r="D1018">
            <v>209180999</v>
          </cell>
          <cell r="E1018">
            <v>38697000</v>
          </cell>
          <cell r="F1018">
            <v>0</v>
          </cell>
          <cell r="G1018">
            <v>247877999</v>
          </cell>
          <cell r="H1018">
            <v>19016454</v>
          </cell>
          <cell r="I1018">
            <v>19016454</v>
          </cell>
          <cell r="J1018">
            <v>190164545</v>
          </cell>
          <cell r="K1018">
            <v>19016455</v>
          </cell>
        </row>
        <row r="1019">
          <cell r="A1019" t="str">
            <v>85162</v>
          </cell>
          <cell r="B1019" t="str">
            <v>CASANARE</v>
          </cell>
          <cell r="C1019" t="str">
            <v>MONTERREY</v>
          </cell>
          <cell r="D1019">
            <v>213866018</v>
          </cell>
          <cell r="E1019">
            <v>47250000</v>
          </cell>
          <cell r="F1019">
            <v>0</v>
          </cell>
          <cell r="G1019">
            <v>261116018</v>
          </cell>
          <cell r="H1019">
            <v>19442365</v>
          </cell>
          <cell r="I1019">
            <v>19442365</v>
          </cell>
          <cell r="J1019">
            <v>194423653</v>
          </cell>
          <cell r="K1019">
            <v>19442365</v>
          </cell>
        </row>
        <row r="1020">
          <cell r="A1020" t="str">
            <v>85225</v>
          </cell>
          <cell r="B1020" t="str">
            <v>CASANARE</v>
          </cell>
          <cell r="C1020" t="str">
            <v>NUNCHIA</v>
          </cell>
          <cell r="D1020">
            <v>211631559</v>
          </cell>
          <cell r="E1020">
            <v>21861000</v>
          </cell>
          <cell r="F1020">
            <v>0</v>
          </cell>
          <cell r="G1020">
            <v>233492559</v>
          </cell>
          <cell r="H1020">
            <v>19239233</v>
          </cell>
          <cell r="I1020">
            <v>19239233</v>
          </cell>
          <cell r="J1020">
            <v>192392326</v>
          </cell>
          <cell r="K1020">
            <v>19239233</v>
          </cell>
        </row>
        <row r="1021">
          <cell r="A1021" t="str">
            <v>85230</v>
          </cell>
          <cell r="B1021" t="str">
            <v>CASANARE</v>
          </cell>
          <cell r="C1021" t="str">
            <v>OROCUE</v>
          </cell>
          <cell r="D1021">
            <v>224807597</v>
          </cell>
          <cell r="E1021">
            <v>27489000</v>
          </cell>
          <cell r="F1021">
            <v>0</v>
          </cell>
          <cell r="G1021">
            <v>252296597</v>
          </cell>
          <cell r="H1021">
            <v>20437054</v>
          </cell>
          <cell r="I1021">
            <v>20437054</v>
          </cell>
          <cell r="J1021">
            <v>204370543</v>
          </cell>
          <cell r="K1021">
            <v>20437054</v>
          </cell>
        </row>
        <row r="1022">
          <cell r="A1022" t="str">
            <v>85250</v>
          </cell>
          <cell r="B1022" t="str">
            <v>CASANARE</v>
          </cell>
          <cell r="C1022" t="str">
            <v>PAZ DE ARIPORO</v>
          </cell>
          <cell r="D1022">
            <v>598215728</v>
          </cell>
          <cell r="E1022">
            <v>84639000</v>
          </cell>
          <cell r="F1022">
            <v>0</v>
          </cell>
          <cell r="G1022">
            <v>682854728</v>
          </cell>
          <cell r="H1022">
            <v>54383248</v>
          </cell>
          <cell r="I1022">
            <v>54383248</v>
          </cell>
          <cell r="J1022">
            <v>543832480</v>
          </cell>
          <cell r="K1022">
            <v>54383248</v>
          </cell>
        </row>
        <row r="1023">
          <cell r="A1023" t="str">
            <v>85263</v>
          </cell>
          <cell r="B1023" t="str">
            <v>CASANARE</v>
          </cell>
          <cell r="C1023" t="str">
            <v>PORE</v>
          </cell>
          <cell r="D1023">
            <v>183111272</v>
          </cell>
          <cell r="E1023">
            <v>23244000</v>
          </cell>
          <cell r="F1023">
            <v>0</v>
          </cell>
          <cell r="G1023">
            <v>206355272</v>
          </cell>
          <cell r="H1023">
            <v>16646479</v>
          </cell>
          <cell r="I1023">
            <v>16646479</v>
          </cell>
          <cell r="J1023">
            <v>166464793</v>
          </cell>
          <cell r="K1023">
            <v>16646479</v>
          </cell>
        </row>
        <row r="1024">
          <cell r="A1024" t="str">
            <v>85279</v>
          </cell>
          <cell r="B1024" t="str">
            <v>CASANARE</v>
          </cell>
          <cell r="C1024" t="str">
            <v>RECETOR</v>
          </cell>
          <cell r="D1024">
            <v>28900985</v>
          </cell>
          <cell r="E1024">
            <v>2955000</v>
          </cell>
          <cell r="F1024">
            <v>0</v>
          </cell>
          <cell r="G1024">
            <v>31855985</v>
          </cell>
          <cell r="H1024">
            <v>2627362</v>
          </cell>
          <cell r="I1024">
            <v>2627362</v>
          </cell>
          <cell r="J1024">
            <v>26273623</v>
          </cell>
          <cell r="K1024">
            <v>2627362</v>
          </cell>
        </row>
        <row r="1025">
          <cell r="A1025" t="str">
            <v>85300</v>
          </cell>
          <cell r="B1025" t="str">
            <v>CASANARE</v>
          </cell>
          <cell r="C1025" t="str">
            <v>SABANALARGA</v>
          </cell>
          <cell r="D1025">
            <v>64273641</v>
          </cell>
          <cell r="E1025">
            <v>19875000</v>
          </cell>
          <cell r="F1025">
            <v>0</v>
          </cell>
          <cell r="G1025">
            <v>84148641</v>
          </cell>
          <cell r="H1025">
            <v>5843058</v>
          </cell>
          <cell r="I1025">
            <v>5843058</v>
          </cell>
          <cell r="J1025">
            <v>58430583</v>
          </cell>
          <cell r="K1025">
            <v>5843058</v>
          </cell>
        </row>
        <row r="1026">
          <cell r="A1026" t="str">
            <v>85315</v>
          </cell>
          <cell r="B1026" t="str">
            <v>CASANARE</v>
          </cell>
          <cell r="C1026" t="str">
            <v>SACAMA</v>
          </cell>
          <cell r="D1026">
            <v>30409443</v>
          </cell>
          <cell r="E1026">
            <v>4668000</v>
          </cell>
          <cell r="F1026">
            <v>0</v>
          </cell>
          <cell r="G1026">
            <v>35077443</v>
          </cell>
          <cell r="H1026">
            <v>2764495</v>
          </cell>
          <cell r="I1026">
            <v>2764495</v>
          </cell>
          <cell r="J1026">
            <v>27644948</v>
          </cell>
          <cell r="K1026">
            <v>2764495</v>
          </cell>
        </row>
        <row r="1027">
          <cell r="A1027" t="str">
            <v>85325</v>
          </cell>
          <cell r="B1027" t="str">
            <v>CASANARE</v>
          </cell>
          <cell r="C1027" t="str">
            <v>SAN LUIS DE PALENQUE</v>
          </cell>
          <cell r="D1027">
            <v>130536331</v>
          </cell>
          <cell r="E1027">
            <v>15243000</v>
          </cell>
          <cell r="F1027">
            <v>0</v>
          </cell>
          <cell r="G1027">
            <v>145779331</v>
          </cell>
          <cell r="H1027">
            <v>11866939</v>
          </cell>
          <cell r="I1027">
            <v>11866939</v>
          </cell>
          <cell r="J1027">
            <v>118669392</v>
          </cell>
          <cell r="K1027">
            <v>11866939</v>
          </cell>
        </row>
        <row r="1028">
          <cell r="A1028" t="str">
            <v>85400</v>
          </cell>
          <cell r="B1028" t="str">
            <v>CASANARE</v>
          </cell>
          <cell r="C1028" t="str">
            <v>TAMARA</v>
          </cell>
          <cell r="D1028">
            <v>183888365</v>
          </cell>
          <cell r="E1028">
            <v>11970000</v>
          </cell>
          <cell r="F1028">
            <v>0</v>
          </cell>
          <cell r="G1028">
            <v>195858365</v>
          </cell>
          <cell r="H1028">
            <v>16717124</v>
          </cell>
          <cell r="I1028">
            <v>16717124</v>
          </cell>
          <cell r="J1028">
            <v>167171241</v>
          </cell>
          <cell r="K1028">
            <v>16717124</v>
          </cell>
        </row>
        <row r="1029">
          <cell r="A1029" t="str">
            <v>85410</v>
          </cell>
          <cell r="B1029" t="str">
            <v>CASANARE</v>
          </cell>
          <cell r="C1029" t="str">
            <v>TAURAMENA</v>
          </cell>
          <cell r="D1029">
            <v>307423033</v>
          </cell>
          <cell r="E1029">
            <v>73083000</v>
          </cell>
          <cell r="F1029">
            <v>0</v>
          </cell>
          <cell r="G1029">
            <v>380506033</v>
          </cell>
          <cell r="H1029">
            <v>27947548</v>
          </cell>
          <cell r="I1029">
            <v>27947548</v>
          </cell>
          <cell r="J1029">
            <v>279475485</v>
          </cell>
          <cell r="K1029">
            <v>27947549</v>
          </cell>
        </row>
        <row r="1030">
          <cell r="A1030" t="str">
            <v>85430</v>
          </cell>
          <cell r="B1030" t="str">
            <v>CASANARE</v>
          </cell>
          <cell r="C1030" t="str">
            <v>TRINIDAD</v>
          </cell>
          <cell r="D1030">
            <v>281018642</v>
          </cell>
          <cell r="E1030">
            <v>27312000</v>
          </cell>
          <cell r="F1030">
            <v>0</v>
          </cell>
          <cell r="G1030">
            <v>308330642</v>
          </cell>
          <cell r="H1030">
            <v>25547149</v>
          </cell>
          <cell r="I1030">
            <v>25547149</v>
          </cell>
          <cell r="J1030">
            <v>255471493</v>
          </cell>
          <cell r="K1030">
            <v>25547149</v>
          </cell>
        </row>
        <row r="1031">
          <cell r="A1031" t="str">
            <v>85440</v>
          </cell>
          <cell r="B1031" t="str">
            <v>CASANARE</v>
          </cell>
          <cell r="C1031" t="str">
            <v>VILLANUEVA</v>
          </cell>
          <cell r="D1031">
            <v>355203131</v>
          </cell>
          <cell r="E1031">
            <v>58818000</v>
          </cell>
          <cell r="F1031">
            <v>0</v>
          </cell>
          <cell r="G1031">
            <v>414021131</v>
          </cell>
          <cell r="H1031">
            <v>32291194</v>
          </cell>
          <cell r="I1031">
            <v>32291194</v>
          </cell>
          <cell r="J1031">
            <v>322911937</v>
          </cell>
          <cell r="K1031">
            <v>32291194</v>
          </cell>
        </row>
        <row r="1032">
          <cell r="A1032" t="str">
            <v>86001</v>
          </cell>
          <cell r="B1032" t="str">
            <v>PUTUMAYO</v>
          </cell>
          <cell r="C1032" t="str">
            <v>MOCOA</v>
          </cell>
          <cell r="D1032">
            <v>639438285</v>
          </cell>
          <cell r="E1032">
            <v>140094000</v>
          </cell>
          <cell r="F1032">
            <v>0</v>
          </cell>
          <cell r="G1032">
            <v>779532285</v>
          </cell>
          <cell r="H1032">
            <v>58130753</v>
          </cell>
          <cell r="I1032">
            <v>58130753</v>
          </cell>
          <cell r="J1032">
            <v>581307532</v>
          </cell>
          <cell r="K1032">
            <v>58130753</v>
          </cell>
        </row>
        <row r="1033">
          <cell r="A1033" t="str">
            <v>86219</v>
          </cell>
          <cell r="B1033" t="str">
            <v>PUTUMAYO</v>
          </cell>
          <cell r="C1033" t="str">
            <v>COLON</v>
          </cell>
          <cell r="D1033">
            <v>74119348</v>
          </cell>
          <cell r="E1033">
            <v>19371000</v>
          </cell>
          <cell r="F1033">
            <v>0</v>
          </cell>
          <cell r="G1033">
            <v>93490348</v>
          </cell>
          <cell r="H1033">
            <v>6738123</v>
          </cell>
          <cell r="I1033">
            <v>6738123</v>
          </cell>
          <cell r="J1033">
            <v>67381225</v>
          </cell>
          <cell r="K1033">
            <v>6738123</v>
          </cell>
        </row>
        <row r="1034">
          <cell r="A1034" t="str">
            <v>86320</v>
          </cell>
          <cell r="B1034" t="str">
            <v>PUTUMAYO</v>
          </cell>
          <cell r="C1034" t="str">
            <v>ORITO</v>
          </cell>
          <cell r="D1034">
            <v>934661697</v>
          </cell>
          <cell r="E1034">
            <v>126447000</v>
          </cell>
          <cell r="F1034">
            <v>0</v>
          </cell>
          <cell r="G1034">
            <v>1061108697</v>
          </cell>
          <cell r="H1034">
            <v>84969245</v>
          </cell>
          <cell r="I1034">
            <v>84969245</v>
          </cell>
          <cell r="J1034">
            <v>849692452</v>
          </cell>
          <cell r="K1034">
            <v>84969245</v>
          </cell>
        </row>
        <row r="1035">
          <cell r="A1035" t="str">
            <v>86568</v>
          </cell>
          <cell r="B1035" t="str">
            <v>PUTUMAYO</v>
          </cell>
          <cell r="C1035" t="str">
            <v>PUERTO ASIS</v>
          </cell>
          <cell r="D1035">
            <v>993428081</v>
          </cell>
          <cell r="E1035">
            <v>124611000</v>
          </cell>
          <cell r="F1035">
            <v>0</v>
          </cell>
          <cell r="G1035">
            <v>1118039081</v>
          </cell>
          <cell r="H1035">
            <v>90311644</v>
          </cell>
          <cell r="I1035">
            <v>90311644</v>
          </cell>
          <cell r="J1035">
            <v>903116437</v>
          </cell>
          <cell r="K1035">
            <v>90311644</v>
          </cell>
        </row>
        <row r="1036">
          <cell r="A1036" t="str">
            <v>86569</v>
          </cell>
          <cell r="B1036" t="str">
            <v>PUTUMAYO</v>
          </cell>
          <cell r="C1036" t="str">
            <v>PUERTO CAICEDO</v>
          </cell>
          <cell r="D1036">
            <v>241980009</v>
          </cell>
          <cell r="E1036">
            <v>38967000</v>
          </cell>
          <cell r="F1036">
            <v>0</v>
          </cell>
          <cell r="G1036">
            <v>280947009</v>
          </cell>
          <cell r="H1036">
            <v>21998183</v>
          </cell>
          <cell r="I1036">
            <v>21998183</v>
          </cell>
          <cell r="J1036">
            <v>219981826</v>
          </cell>
          <cell r="K1036">
            <v>21998183</v>
          </cell>
        </row>
        <row r="1037">
          <cell r="A1037" t="str">
            <v>86571</v>
          </cell>
          <cell r="B1037" t="str">
            <v>PUTUMAYO</v>
          </cell>
          <cell r="C1037" t="str">
            <v>PUERTO GUZMAN</v>
          </cell>
          <cell r="D1037">
            <v>945416092</v>
          </cell>
          <cell r="E1037">
            <v>37707000</v>
          </cell>
          <cell r="F1037">
            <v>0</v>
          </cell>
          <cell r="G1037">
            <v>983123092</v>
          </cell>
          <cell r="H1037">
            <v>85946917</v>
          </cell>
          <cell r="I1037">
            <v>85946917</v>
          </cell>
          <cell r="J1037">
            <v>859469175</v>
          </cell>
          <cell r="K1037">
            <v>85946918</v>
          </cell>
        </row>
        <row r="1038">
          <cell r="A1038" t="str">
            <v>86573</v>
          </cell>
          <cell r="B1038" t="str">
            <v>PUTUMAYO</v>
          </cell>
          <cell r="C1038" t="str">
            <v>PUERTO LEGUIZAMO</v>
          </cell>
          <cell r="D1038">
            <v>500265420</v>
          </cell>
          <cell r="E1038">
            <v>86049000</v>
          </cell>
          <cell r="F1038">
            <v>0</v>
          </cell>
          <cell r="G1038">
            <v>586314420</v>
          </cell>
          <cell r="H1038">
            <v>45478675</v>
          </cell>
          <cell r="I1038">
            <v>45478675</v>
          </cell>
          <cell r="J1038">
            <v>454786745</v>
          </cell>
          <cell r="K1038">
            <v>45478675</v>
          </cell>
        </row>
        <row r="1039">
          <cell r="A1039" t="str">
            <v>86749</v>
          </cell>
          <cell r="B1039" t="str">
            <v>PUTUMAYO</v>
          </cell>
          <cell r="C1039" t="str">
            <v>SIBUNDOY</v>
          </cell>
          <cell r="D1039">
            <v>237728248</v>
          </cell>
          <cell r="E1039">
            <v>68097000</v>
          </cell>
          <cell r="F1039">
            <v>0</v>
          </cell>
          <cell r="G1039">
            <v>305825248</v>
          </cell>
          <cell r="H1039">
            <v>21611659</v>
          </cell>
          <cell r="I1039">
            <v>21611659</v>
          </cell>
          <cell r="J1039">
            <v>216116589</v>
          </cell>
          <cell r="K1039">
            <v>21611659</v>
          </cell>
        </row>
        <row r="1040">
          <cell r="A1040" t="str">
            <v>86755</v>
          </cell>
          <cell r="B1040" t="str">
            <v>PUTUMAYO</v>
          </cell>
          <cell r="C1040" t="str">
            <v>SAN FRANCISCO</v>
          </cell>
          <cell r="D1040">
            <v>84922018</v>
          </cell>
          <cell r="E1040">
            <v>18384000</v>
          </cell>
          <cell r="F1040">
            <v>0</v>
          </cell>
          <cell r="G1040">
            <v>103306018</v>
          </cell>
          <cell r="H1040">
            <v>7720183</v>
          </cell>
          <cell r="I1040">
            <v>7720183</v>
          </cell>
          <cell r="J1040">
            <v>77201835</v>
          </cell>
          <cell r="K1040">
            <v>7720184</v>
          </cell>
        </row>
        <row r="1041">
          <cell r="A1041" t="str">
            <v>86757</v>
          </cell>
          <cell r="B1041" t="str">
            <v>PUTUMAYO</v>
          </cell>
          <cell r="C1041" t="str">
            <v>SAN MIGUEL</v>
          </cell>
          <cell r="D1041">
            <v>338839125</v>
          </cell>
          <cell r="E1041">
            <v>42288000</v>
          </cell>
          <cell r="F1041">
            <v>0</v>
          </cell>
          <cell r="G1041">
            <v>381127125</v>
          </cell>
          <cell r="H1041">
            <v>30803557</v>
          </cell>
          <cell r="I1041">
            <v>30803557</v>
          </cell>
          <cell r="J1041">
            <v>308035568</v>
          </cell>
          <cell r="K1041">
            <v>30803557</v>
          </cell>
        </row>
        <row r="1042">
          <cell r="A1042" t="str">
            <v>86760</v>
          </cell>
          <cell r="B1042" t="str">
            <v>PUTUMAYO</v>
          </cell>
          <cell r="C1042" t="str">
            <v>SANTIAGO</v>
          </cell>
          <cell r="D1042">
            <v>140412565</v>
          </cell>
          <cell r="E1042">
            <v>29316000</v>
          </cell>
          <cell r="F1042">
            <v>0</v>
          </cell>
          <cell r="G1042">
            <v>169728565</v>
          </cell>
          <cell r="H1042">
            <v>12764779</v>
          </cell>
          <cell r="I1042">
            <v>12764779</v>
          </cell>
          <cell r="J1042">
            <v>127647786</v>
          </cell>
          <cell r="K1042">
            <v>12764779</v>
          </cell>
        </row>
        <row r="1043">
          <cell r="A1043" t="str">
            <v>86865</v>
          </cell>
          <cell r="B1043" t="str">
            <v>PUTUMAYO</v>
          </cell>
          <cell r="C1043" t="str">
            <v>VALLE GUAMUEZ</v>
          </cell>
          <cell r="D1043">
            <v>738953551</v>
          </cell>
          <cell r="E1043">
            <v>82887000</v>
          </cell>
          <cell r="F1043">
            <v>0</v>
          </cell>
          <cell r="G1043">
            <v>821840551</v>
          </cell>
          <cell r="H1043">
            <v>67177596</v>
          </cell>
          <cell r="I1043">
            <v>67177596</v>
          </cell>
          <cell r="J1043">
            <v>671775955</v>
          </cell>
          <cell r="K1043">
            <v>67177596</v>
          </cell>
        </row>
        <row r="1044">
          <cell r="A1044" t="str">
            <v>86885</v>
          </cell>
          <cell r="B1044" t="str">
            <v>PUTUMAYO</v>
          </cell>
          <cell r="C1044" t="str">
            <v>VILLAGARZON</v>
          </cell>
          <cell r="D1044">
            <v>392044532</v>
          </cell>
          <cell r="E1044">
            <v>58602000</v>
          </cell>
          <cell r="F1044">
            <v>0</v>
          </cell>
          <cell r="G1044">
            <v>450646532</v>
          </cell>
          <cell r="H1044">
            <v>35640412</v>
          </cell>
          <cell r="I1044">
            <v>35640412</v>
          </cell>
          <cell r="J1044">
            <v>356404120</v>
          </cell>
          <cell r="K1044">
            <v>35640412</v>
          </cell>
        </row>
        <row r="1045">
          <cell r="A1045" t="str">
            <v>88001</v>
          </cell>
          <cell r="B1045" t="str">
            <v>SAN ANDRES</v>
          </cell>
          <cell r="C1045" t="str">
            <v> SAN ANDRES</v>
          </cell>
          <cell r="D1045">
            <v>658872361</v>
          </cell>
          <cell r="E1045">
            <v>85980000</v>
          </cell>
          <cell r="F1045">
            <v>0</v>
          </cell>
          <cell r="G1045">
            <v>744852361</v>
          </cell>
          <cell r="H1045">
            <v>59897487</v>
          </cell>
          <cell r="I1045">
            <v>59897487</v>
          </cell>
          <cell r="J1045">
            <v>598974874</v>
          </cell>
          <cell r="K1045">
            <v>59897487</v>
          </cell>
        </row>
        <row r="1046">
          <cell r="A1046" t="str">
            <v>88564</v>
          </cell>
          <cell r="B1046" t="str">
            <v>SAN ANDRES</v>
          </cell>
          <cell r="C1046" t="str">
            <v>PROVIDENCIA Y SANTA CATALINA</v>
          </cell>
          <cell r="D1046">
            <v>62205408</v>
          </cell>
          <cell r="E1046">
            <v>7554000</v>
          </cell>
          <cell r="F1046">
            <v>0</v>
          </cell>
          <cell r="G1046">
            <v>69759408</v>
          </cell>
          <cell r="H1046">
            <v>5655037</v>
          </cell>
          <cell r="I1046">
            <v>5655037</v>
          </cell>
          <cell r="J1046">
            <v>56550371</v>
          </cell>
          <cell r="K1046">
            <v>5655037</v>
          </cell>
        </row>
        <row r="1047">
          <cell r="A1047" t="str">
            <v>91001</v>
          </cell>
          <cell r="B1047" t="str">
            <v>AMAZONAS</v>
          </cell>
          <cell r="C1047" t="str">
            <v>LETICIA</v>
          </cell>
          <cell r="D1047">
            <v>788427078</v>
          </cell>
          <cell r="E1047">
            <v>203229000</v>
          </cell>
          <cell r="F1047">
            <v>0</v>
          </cell>
          <cell r="G1047">
            <v>991656078</v>
          </cell>
          <cell r="H1047">
            <v>71675189</v>
          </cell>
          <cell r="I1047">
            <v>71675189</v>
          </cell>
          <cell r="J1047">
            <v>716751889</v>
          </cell>
          <cell r="K1047">
            <v>71675189</v>
          </cell>
        </row>
        <row r="1048">
          <cell r="A1048" t="str">
            <v>91540</v>
          </cell>
          <cell r="B1048" t="str">
            <v>AMAZONAS</v>
          </cell>
          <cell r="C1048" t="str">
            <v>PUERTO NARINO</v>
          </cell>
          <cell r="D1048">
            <v>177206434</v>
          </cell>
          <cell r="E1048">
            <v>57399000</v>
          </cell>
          <cell r="F1048">
            <v>0</v>
          </cell>
          <cell r="G1048">
            <v>234605434</v>
          </cell>
          <cell r="H1048">
            <v>16109676</v>
          </cell>
          <cell r="I1048">
            <v>16109676</v>
          </cell>
          <cell r="J1048">
            <v>161096758</v>
          </cell>
          <cell r="K1048">
            <v>16109676</v>
          </cell>
        </row>
        <row r="1049">
          <cell r="A1049" t="str">
            <v>94001</v>
          </cell>
          <cell r="B1049" t="str">
            <v>GUAINIA</v>
          </cell>
          <cell r="C1049" t="str">
            <v>INIRIDA</v>
          </cell>
          <cell r="D1049">
            <v>506833279</v>
          </cell>
          <cell r="E1049">
            <v>127974000</v>
          </cell>
          <cell r="F1049">
            <v>0</v>
          </cell>
          <cell r="G1049">
            <v>634807279</v>
          </cell>
          <cell r="H1049">
            <v>46075753</v>
          </cell>
          <cell r="I1049">
            <v>46075753</v>
          </cell>
          <cell r="J1049">
            <v>460757526</v>
          </cell>
          <cell r="K1049">
            <v>46075753</v>
          </cell>
        </row>
        <row r="1050">
          <cell r="A1050" t="str">
            <v>95001</v>
          </cell>
          <cell r="B1050" t="str">
            <v>GUAVIARE</v>
          </cell>
          <cell r="C1050" t="str">
            <v>SAN JOSE DEL GUAVIAR</v>
          </cell>
          <cell r="D1050">
            <v>974445791</v>
          </cell>
          <cell r="E1050">
            <v>146148000</v>
          </cell>
          <cell r="F1050">
            <v>0</v>
          </cell>
          <cell r="G1050">
            <v>1120593791</v>
          </cell>
          <cell r="H1050">
            <v>88585981</v>
          </cell>
          <cell r="I1050">
            <v>88585981</v>
          </cell>
          <cell r="J1050">
            <v>885859810</v>
          </cell>
          <cell r="K1050">
            <v>88585981</v>
          </cell>
        </row>
        <row r="1051">
          <cell r="A1051" t="str">
            <v>95015</v>
          </cell>
          <cell r="B1051" t="str">
            <v>GUAVIARE</v>
          </cell>
          <cell r="C1051" t="str">
            <v>CALAMAR</v>
          </cell>
          <cell r="D1051">
            <v>143955614</v>
          </cell>
          <cell r="E1051">
            <v>19215000</v>
          </cell>
          <cell r="F1051">
            <v>0</v>
          </cell>
          <cell r="G1051">
            <v>163170614</v>
          </cell>
          <cell r="H1051">
            <v>13086874</v>
          </cell>
          <cell r="I1051">
            <v>13086874</v>
          </cell>
          <cell r="J1051">
            <v>130868740</v>
          </cell>
          <cell r="K1051">
            <v>13086874</v>
          </cell>
        </row>
        <row r="1052">
          <cell r="A1052" t="str">
            <v>95025</v>
          </cell>
          <cell r="B1052" t="str">
            <v>GUAVIARE</v>
          </cell>
          <cell r="C1052" t="str">
            <v>EL RETORNO</v>
          </cell>
          <cell r="D1052">
            <v>393083450</v>
          </cell>
          <cell r="E1052">
            <v>36234000</v>
          </cell>
          <cell r="F1052">
            <v>0</v>
          </cell>
          <cell r="G1052">
            <v>429317450</v>
          </cell>
          <cell r="H1052">
            <v>35734859</v>
          </cell>
          <cell r="I1052">
            <v>35734859</v>
          </cell>
          <cell r="J1052">
            <v>357348591</v>
          </cell>
          <cell r="K1052">
            <v>35734859</v>
          </cell>
        </row>
        <row r="1053">
          <cell r="A1053" t="str">
            <v>95200</v>
          </cell>
          <cell r="B1053" t="str">
            <v>GUAVIARE</v>
          </cell>
          <cell r="C1053" t="str">
            <v>MIRAFLORES</v>
          </cell>
          <cell r="D1053">
            <v>124072851</v>
          </cell>
          <cell r="E1053">
            <v>6876000</v>
          </cell>
          <cell r="F1053">
            <v>0</v>
          </cell>
          <cell r="G1053">
            <v>130948851</v>
          </cell>
          <cell r="H1053">
            <v>11279350</v>
          </cell>
          <cell r="I1053">
            <v>11279350</v>
          </cell>
          <cell r="J1053">
            <v>112793501</v>
          </cell>
          <cell r="K1053">
            <v>11279350</v>
          </cell>
        </row>
        <row r="1054">
          <cell r="A1054" t="str">
            <v>97001</v>
          </cell>
          <cell r="B1054" t="str">
            <v>VAUPES</v>
          </cell>
          <cell r="C1054" t="str">
            <v>MITU</v>
          </cell>
          <cell r="D1054">
            <v>516294549</v>
          </cell>
          <cell r="E1054">
            <v>172086000</v>
          </cell>
          <cell r="F1054">
            <v>0</v>
          </cell>
          <cell r="G1054">
            <v>688380549</v>
          </cell>
          <cell r="H1054">
            <v>46935868</v>
          </cell>
          <cell r="I1054">
            <v>46935868</v>
          </cell>
          <cell r="J1054">
            <v>469358681</v>
          </cell>
          <cell r="K1054">
            <v>46935868</v>
          </cell>
        </row>
        <row r="1055">
          <cell r="A1055" t="str">
            <v>97161</v>
          </cell>
          <cell r="B1055" t="str">
            <v>VAUPES</v>
          </cell>
          <cell r="C1055" t="str">
            <v>CARURU</v>
          </cell>
          <cell r="D1055">
            <v>104553478</v>
          </cell>
          <cell r="E1055">
            <v>18087000</v>
          </cell>
          <cell r="F1055">
            <v>0</v>
          </cell>
          <cell r="G1055">
            <v>122640478</v>
          </cell>
          <cell r="H1055">
            <v>9504862</v>
          </cell>
          <cell r="I1055">
            <v>9504862</v>
          </cell>
          <cell r="J1055">
            <v>95048616</v>
          </cell>
          <cell r="K1055">
            <v>9504862</v>
          </cell>
        </row>
        <row r="1056">
          <cell r="A1056" t="str">
            <v>97666</v>
          </cell>
          <cell r="B1056" t="str">
            <v>VAUPES</v>
          </cell>
          <cell r="C1056" t="str">
            <v>TARAIRA</v>
          </cell>
          <cell r="D1056">
            <v>47944652</v>
          </cell>
          <cell r="E1056">
            <v>9756000</v>
          </cell>
          <cell r="F1056">
            <v>0</v>
          </cell>
          <cell r="G1056">
            <v>57700652</v>
          </cell>
          <cell r="H1056">
            <v>4358605</v>
          </cell>
          <cell r="I1056">
            <v>4358605</v>
          </cell>
          <cell r="J1056">
            <v>43586047</v>
          </cell>
          <cell r="K1056">
            <v>4358605</v>
          </cell>
        </row>
        <row r="1057">
          <cell r="A1057" t="str">
            <v>99001</v>
          </cell>
          <cell r="B1057" t="str">
            <v>VICHADA</v>
          </cell>
          <cell r="C1057" t="str">
            <v>PUERTO CARRENO</v>
          </cell>
          <cell r="D1057">
            <v>303993775</v>
          </cell>
          <cell r="E1057">
            <v>36447000</v>
          </cell>
          <cell r="F1057">
            <v>0</v>
          </cell>
          <cell r="G1057">
            <v>340440775</v>
          </cell>
          <cell r="H1057">
            <v>27635798</v>
          </cell>
          <cell r="I1057">
            <v>27635798</v>
          </cell>
          <cell r="J1057">
            <v>276357977</v>
          </cell>
          <cell r="K1057">
            <v>27635798</v>
          </cell>
        </row>
        <row r="1058">
          <cell r="A1058" t="str">
            <v>99524</v>
          </cell>
          <cell r="B1058" t="str">
            <v>VICHADA</v>
          </cell>
          <cell r="C1058" t="str">
            <v>LA PRIMAVERA</v>
          </cell>
          <cell r="D1058">
            <v>316079410</v>
          </cell>
          <cell r="E1058">
            <v>39348000</v>
          </cell>
          <cell r="F1058">
            <v>0</v>
          </cell>
          <cell r="G1058">
            <v>355427410</v>
          </cell>
          <cell r="H1058">
            <v>28734492</v>
          </cell>
          <cell r="I1058">
            <v>28734492</v>
          </cell>
          <cell r="J1058">
            <v>287344918</v>
          </cell>
          <cell r="K1058">
            <v>28734492</v>
          </cell>
        </row>
        <row r="1059">
          <cell r="A1059" t="str">
            <v>99624</v>
          </cell>
          <cell r="B1059" t="str">
            <v>VICHADA</v>
          </cell>
          <cell r="C1059" t="str">
            <v>SANTA ROSALIA</v>
          </cell>
          <cell r="D1059">
            <v>83422176</v>
          </cell>
          <cell r="E1059">
            <v>15936000</v>
          </cell>
          <cell r="F1059">
            <v>0</v>
          </cell>
          <cell r="G1059">
            <v>99358176</v>
          </cell>
          <cell r="H1059">
            <v>7583834</v>
          </cell>
          <cell r="I1059">
            <v>7583834</v>
          </cell>
          <cell r="J1059">
            <v>75838342</v>
          </cell>
          <cell r="K1059">
            <v>7583834</v>
          </cell>
        </row>
        <row r="1060">
          <cell r="A1060" t="str">
            <v>99773</v>
          </cell>
          <cell r="B1060" t="str">
            <v>VICHADA</v>
          </cell>
          <cell r="C1060" t="str">
            <v>CUMARIBO</v>
          </cell>
          <cell r="D1060">
            <v>1072739394</v>
          </cell>
          <cell r="E1060">
            <v>253683000</v>
          </cell>
          <cell r="F1060">
            <v>0</v>
          </cell>
          <cell r="G1060">
            <v>1326422394</v>
          </cell>
          <cell r="H1060">
            <v>97521763</v>
          </cell>
          <cell r="I1060">
            <v>97521763</v>
          </cell>
          <cell r="J1060">
            <v>975217631</v>
          </cell>
          <cell r="K1060">
            <v>97521763</v>
          </cell>
        </row>
        <row r="1061">
          <cell r="A1061" t="str">
            <v>91</v>
          </cell>
          <cell r="B1061" t="str">
            <v>AMAZONAS</v>
          </cell>
          <cell r="C1061" t="str">
            <v>CORREGIMIENTOS DEPTALES</v>
          </cell>
          <cell r="D1061">
            <v>344280334</v>
          </cell>
          <cell r="E1061">
            <v>113271000</v>
          </cell>
          <cell r="F1061">
            <v>0</v>
          </cell>
          <cell r="G1061">
            <v>457551334</v>
          </cell>
          <cell r="H1061">
            <v>31298212</v>
          </cell>
          <cell r="I1061">
            <v>31298212</v>
          </cell>
          <cell r="J1061">
            <v>312982122</v>
          </cell>
          <cell r="K1061">
            <v>31298212</v>
          </cell>
        </row>
        <row r="1062">
          <cell r="A1062" t="str">
            <v>94</v>
          </cell>
          <cell r="B1062" t="str">
            <v>GUAINIA</v>
          </cell>
          <cell r="C1062" t="str">
            <v>CORREGIMIENTOS DEPTALES</v>
          </cell>
          <cell r="D1062">
            <v>398818770</v>
          </cell>
          <cell r="E1062">
            <v>87351000</v>
          </cell>
          <cell r="F1062">
            <v>0</v>
          </cell>
          <cell r="G1062">
            <v>486169770</v>
          </cell>
          <cell r="H1062">
            <v>36256252</v>
          </cell>
          <cell r="I1062">
            <v>36256252</v>
          </cell>
          <cell r="J1062">
            <v>362562518</v>
          </cell>
          <cell r="K1062">
            <v>36256252</v>
          </cell>
        </row>
        <row r="1063">
          <cell r="A1063" t="str">
            <v>97</v>
          </cell>
          <cell r="B1063" t="str">
            <v>VAUPES</v>
          </cell>
          <cell r="C1063" t="str">
            <v>CORREGIMIENTOS DEPTALES</v>
          </cell>
          <cell r="D1063">
            <v>168450564</v>
          </cell>
          <cell r="E1063">
            <v>36843000</v>
          </cell>
          <cell r="F1063">
            <v>0</v>
          </cell>
          <cell r="G1063">
            <v>205293564</v>
          </cell>
          <cell r="H1063">
            <v>15313688</v>
          </cell>
          <cell r="I1063">
            <v>15313688</v>
          </cell>
          <cell r="J1063">
            <v>153136876</v>
          </cell>
          <cell r="K1063">
            <v>15313688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G5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5" width="18.00390625" style="0" customWidth="1"/>
    <col min="6" max="6" width="21.57421875" style="0" customWidth="1"/>
    <col min="7" max="7" width="17.57421875" style="0" customWidth="1"/>
    <col min="8" max="8" width="2.7109375" style="0" customWidth="1"/>
  </cols>
  <sheetData>
    <row r="1" spans="1:7" ht="15.75">
      <c r="A1" s="9" t="s">
        <v>1078</v>
      </c>
      <c r="B1" s="4"/>
      <c r="C1" s="4"/>
      <c r="D1" s="4"/>
      <c r="E1" s="4"/>
      <c r="F1" s="4"/>
      <c r="G1" s="4"/>
    </row>
    <row r="2" spans="1:7" ht="15.75">
      <c r="A2" s="9" t="s">
        <v>1100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15" t="s">
        <v>1079</v>
      </c>
      <c r="B4" s="115"/>
      <c r="C4" s="115"/>
      <c r="D4" s="115"/>
      <c r="E4" s="115"/>
      <c r="F4" s="115"/>
      <c r="G4" s="115"/>
    </row>
    <row r="5" spans="1:7" ht="15.75">
      <c r="A5" s="115" t="s">
        <v>2194</v>
      </c>
      <c r="B5" s="115"/>
      <c r="C5" s="115"/>
      <c r="D5" s="115"/>
      <c r="E5" s="115"/>
      <c r="F5" s="115"/>
      <c r="G5" s="115"/>
    </row>
    <row r="6" spans="1:7" ht="12.75" customHeight="1">
      <c r="A6" s="10"/>
      <c r="B6" s="1"/>
      <c r="C6" s="1"/>
      <c r="D6" s="55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16" t="s">
        <v>0</v>
      </c>
      <c r="B8" s="119" t="s">
        <v>1</v>
      </c>
      <c r="C8" s="125" t="s">
        <v>1072</v>
      </c>
      <c r="D8" s="125"/>
      <c r="E8" s="125"/>
      <c r="F8" s="125"/>
      <c r="G8" s="122" t="s">
        <v>2</v>
      </c>
    </row>
    <row r="9" spans="1:7" ht="31.5" customHeight="1">
      <c r="A9" s="117"/>
      <c r="B9" s="120"/>
      <c r="C9" s="83" t="s">
        <v>1088</v>
      </c>
      <c r="D9" s="113" t="s">
        <v>1089</v>
      </c>
      <c r="E9" s="113"/>
      <c r="F9" s="126" t="s">
        <v>1118</v>
      </c>
      <c r="G9" s="123"/>
    </row>
    <row r="10" spans="1:7" ht="54.75" customHeight="1" thickBot="1">
      <c r="A10" s="118"/>
      <c r="B10" s="121"/>
      <c r="C10" s="47" t="s">
        <v>1073</v>
      </c>
      <c r="D10" s="6" t="s">
        <v>1133</v>
      </c>
      <c r="E10" s="6" t="s">
        <v>1127</v>
      </c>
      <c r="F10" s="127"/>
      <c r="G10" s="124"/>
    </row>
    <row r="11" spans="1:7" ht="18.75" customHeight="1" thickBot="1">
      <c r="A11" s="14"/>
      <c r="B11" s="14"/>
      <c r="C11" s="7" t="s">
        <v>1091</v>
      </c>
      <c r="D11" s="7" t="s">
        <v>1092</v>
      </c>
      <c r="E11" s="7" t="s">
        <v>1093</v>
      </c>
      <c r="F11" s="7" t="s">
        <v>2192</v>
      </c>
      <c r="G11" s="7" t="s">
        <v>1094</v>
      </c>
    </row>
    <row r="12" spans="1:8" ht="12.75">
      <c r="A12" s="72" t="s">
        <v>57</v>
      </c>
      <c r="B12" s="104" t="s">
        <v>58</v>
      </c>
      <c r="C12" s="49">
        <v>2257506837</v>
      </c>
      <c r="D12" s="49">
        <v>181568599</v>
      </c>
      <c r="E12" s="49">
        <v>86290897</v>
      </c>
      <c r="F12" s="77">
        <f>SUM(C12:E12)</f>
        <v>2525366333</v>
      </c>
      <c r="G12" s="105">
        <v>0</v>
      </c>
      <c r="H12" s="8"/>
    </row>
    <row r="13" spans="1:7" ht="12.75">
      <c r="A13" s="53" t="s">
        <v>4</v>
      </c>
      <c r="B13" s="17" t="s">
        <v>5</v>
      </c>
      <c r="C13" s="50">
        <v>48289047711</v>
      </c>
      <c r="D13" s="50">
        <v>4771717926</v>
      </c>
      <c r="E13" s="50">
        <v>2202177696</v>
      </c>
      <c r="F13" s="76">
        <f aca="true" t="shared" si="0" ref="F13:F43">SUM(C13:E13)</f>
        <v>55262943333</v>
      </c>
      <c r="G13" s="106">
        <v>2213564821</v>
      </c>
    </row>
    <row r="14" spans="1:7" ht="12.75">
      <c r="A14" s="53" t="s">
        <v>49</v>
      </c>
      <c r="B14" s="17" t="s">
        <v>50</v>
      </c>
      <c r="C14" s="50">
        <v>4499424461</v>
      </c>
      <c r="D14" s="50">
        <v>733766720</v>
      </c>
      <c r="E14" s="50">
        <v>347333819</v>
      </c>
      <c r="F14" s="76">
        <f t="shared" si="0"/>
        <v>5580525000</v>
      </c>
      <c r="G14" s="106">
        <v>28836750</v>
      </c>
    </row>
    <row r="15" spans="1:7" ht="12.75">
      <c r="A15" s="53" t="s">
        <v>6</v>
      </c>
      <c r="B15" s="17" t="s">
        <v>1080</v>
      </c>
      <c r="C15" s="50">
        <v>9370645246</v>
      </c>
      <c r="D15" s="50">
        <v>1271677371</v>
      </c>
      <c r="E15" s="50">
        <v>599038216</v>
      </c>
      <c r="F15" s="76">
        <f t="shared" si="0"/>
        <v>11241360833</v>
      </c>
      <c r="G15" s="106">
        <v>838380919</v>
      </c>
    </row>
    <row r="16" spans="1:7" ht="12.75">
      <c r="A16" s="53" t="s">
        <v>8</v>
      </c>
      <c r="B16" s="17" t="s">
        <v>1116</v>
      </c>
      <c r="C16" s="50">
        <v>17861380728</v>
      </c>
      <c r="D16" s="50">
        <v>2475793169</v>
      </c>
      <c r="E16" s="50">
        <v>1165072770</v>
      </c>
      <c r="F16" s="76">
        <f t="shared" si="0"/>
        <v>21502246667</v>
      </c>
      <c r="G16" s="106">
        <v>719014573</v>
      </c>
    </row>
    <row r="17" spans="1:7" ht="12.75">
      <c r="A17" s="53" t="s">
        <v>10</v>
      </c>
      <c r="B17" s="17" t="s">
        <v>1081</v>
      </c>
      <c r="C17" s="50">
        <v>17693427088</v>
      </c>
      <c r="D17" s="50">
        <v>2709299388</v>
      </c>
      <c r="E17" s="50">
        <v>1257941756</v>
      </c>
      <c r="F17" s="76">
        <f t="shared" si="0"/>
        <v>21660668232</v>
      </c>
      <c r="G17" s="106">
        <v>1569277917</v>
      </c>
    </row>
    <row r="18" spans="1:7" ht="12.75">
      <c r="A18" s="53" t="s">
        <v>12</v>
      </c>
      <c r="B18" s="17" t="s">
        <v>13</v>
      </c>
      <c r="C18" s="50">
        <v>9555731033</v>
      </c>
      <c r="D18" s="50">
        <v>1491122918</v>
      </c>
      <c r="E18" s="50">
        <v>703924677</v>
      </c>
      <c r="F18" s="76">
        <f t="shared" si="0"/>
        <v>11750778628</v>
      </c>
      <c r="G18" s="106">
        <v>179529543</v>
      </c>
    </row>
    <row r="19" spans="1:7" ht="12.75">
      <c r="A19" s="53" t="s">
        <v>14</v>
      </c>
      <c r="B19" s="17" t="s">
        <v>1082</v>
      </c>
      <c r="C19" s="50">
        <v>5063518197</v>
      </c>
      <c r="D19" s="50">
        <v>674464041</v>
      </c>
      <c r="E19" s="50">
        <v>313218595</v>
      </c>
      <c r="F19" s="76">
        <f t="shared" si="0"/>
        <v>6051200833</v>
      </c>
      <c r="G19" s="106">
        <v>0</v>
      </c>
    </row>
    <row r="20" spans="1:7" ht="12.75">
      <c r="A20" s="81" t="s">
        <v>51</v>
      </c>
      <c r="B20" s="17" t="s">
        <v>52</v>
      </c>
      <c r="C20" s="50">
        <v>7165507989</v>
      </c>
      <c r="D20" s="50">
        <v>881809198</v>
      </c>
      <c r="E20" s="50">
        <v>395804480</v>
      </c>
      <c r="F20" s="76">
        <f t="shared" si="0"/>
        <v>8443121667</v>
      </c>
      <c r="G20" s="106">
        <v>52833254</v>
      </c>
    </row>
    <row r="21" spans="1:7" ht="12.75">
      <c r="A21" s="53" t="s">
        <v>16</v>
      </c>
      <c r="B21" s="17" t="s">
        <v>17</v>
      </c>
      <c r="C21" s="50">
        <v>19704587990</v>
      </c>
      <c r="D21" s="50">
        <v>2428559968</v>
      </c>
      <c r="E21" s="50">
        <v>1141658709</v>
      </c>
      <c r="F21" s="76">
        <f t="shared" si="0"/>
        <v>23274806667</v>
      </c>
      <c r="G21" s="106">
        <v>652473344</v>
      </c>
    </row>
    <row r="22" spans="1:7" ht="12.75">
      <c r="A22" s="53" t="s">
        <v>18</v>
      </c>
      <c r="B22" s="17" t="s">
        <v>19</v>
      </c>
      <c r="C22" s="50">
        <v>10478465543</v>
      </c>
      <c r="D22" s="50">
        <v>1538440961</v>
      </c>
      <c r="E22" s="50">
        <v>724479329</v>
      </c>
      <c r="F22" s="76">
        <f t="shared" si="0"/>
        <v>12741385833</v>
      </c>
      <c r="G22" s="106">
        <v>196595672</v>
      </c>
    </row>
    <row r="23" spans="1:7" ht="12.75">
      <c r="A23" s="53" t="s">
        <v>24</v>
      </c>
      <c r="B23" s="17" t="s">
        <v>1084</v>
      </c>
      <c r="C23" s="50">
        <v>6640836127</v>
      </c>
      <c r="D23" s="50">
        <v>1110004483</v>
      </c>
      <c r="E23" s="50">
        <v>522459543</v>
      </c>
      <c r="F23" s="76">
        <f t="shared" si="0"/>
        <v>8273300153</v>
      </c>
      <c r="G23" s="106">
        <v>514934526</v>
      </c>
    </row>
    <row r="24" spans="1:7" ht="12.75">
      <c r="A24" s="53" t="s">
        <v>20</v>
      </c>
      <c r="B24" s="17" t="s">
        <v>1083</v>
      </c>
      <c r="C24" s="50">
        <f>18235325619</f>
        <v>18235325619</v>
      </c>
      <c r="D24" s="50">
        <v>2389329161</v>
      </c>
      <c r="E24" s="50">
        <v>1118272720</v>
      </c>
      <c r="F24" s="76">
        <f t="shared" si="0"/>
        <v>21742927500</v>
      </c>
      <c r="G24" s="106">
        <v>438580137</v>
      </c>
    </row>
    <row r="25" spans="1:7" ht="12.75">
      <c r="A25" s="53" t="s">
        <v>22</v>
      </c>
      <c r="B25" s="17" t="s">
        <v>23</v>
      </c>
      <c r="C25" s="50">
        <v>22787761873</v>
      </c>
      <c r="D25" s="50">
        <v>3764373308</v>
      </c>
      <c r="E25" s="50">
        <v>1769327319</v>
      </c>
      <c r="F25" s="76">
        <f t="shared" si="0"/>
        <v>28321462500</v>
      </c>
      <c r="G25" s="106">
        <v>2582015439</v>
      </c>
    </row>
    <row r="26" spans="1:7" ht="12.75">
      <c r="A26" s="53" t="s">
        <v>59</v>
      </c>
      <c r="B26" s="17" t="s">
        <v>1114</v>
      </c>
      <c r="C26" s="50">
        <v>1450145945</v>
      </c>
      <c r="D26" s="50">
        <v>91000941</v>
      </c>
      <c r="E26" s="50">
        <v>42702114</v>
      </c>
      <c r="F26" s="76">
        <f t="shared" si="0"/>
        <v>1583849000</v>
      </c>
      <c r="G26" s="106">
        <v>18457481</v>
      </c>
    </row>
    <row r="27" spans="1:7" ht="12.75">
      <c r="A27" s="53" t="s">
        <v>61</v>
      </c>
      <c r="B27" s="17" t="s">
        <v>62</v>
      </c>
      <c r="C27" s="50">
        <v>2561753221</v>
      </c>
      <c r="D27" s="50">
        <v>208775510</v>
      </c>
      <c r="E27" s="50">
        <v>96705269</v>
      </c>
      <c r="F27" s="76">
        <f t="shared" si="0"/>
        <v>2867234000</v>
      </c>
      <c r="G27" s="106">
        <v>10337861</v>
      </c>
    </row>
    <row r="28" spans="1:7" ht="12.75">
      <c r="A28" s="53" t="s">
        <v>26</v>
      </c>
      <c r="B28" s="17" t="s">
        <v>27</v>
      </c>
      <c r="C28" s="50">
        <v>13985547065</v>
      </c>
      <c r="D28" s="50">
        <v>1623705743</v>
      </c>
      <c r="E28" s="50">
        <v>765983025</v>
      </c>
      <c r="F28" s="76">
        <f t="shared" si="0"/>
        <v>16375235833</v>
      </c>
      <c r="G28" s="106">
        <v>613652047</v>
      </c>
    </row>
    <row r="29" spans="1:7" s="10" customFormat="1" ht="12.75">
      <c r="A29" s="53" t="s">
        <v>28</v>
      </c>
      <c r="B29" s="17" t="s">
        <v>1085</v>
      </c>
      <c r="C29" s="50">
        <f>7141699990</f>
        <v>7141699990</v>
      </c>
      <c r="D29" s="50">
        <v>1035988012</v>
      </c>
      <c r="E29" s="50">
        <v>479847831</v>
      </c>
      <c r="F29" s="76">
        <f t="shared" si="0"/>
        <v>8657535833</v>
      </c>
      <c r="G29" s="106">
        <v>118084856</v>
      </c>
    </row>
    <row r="30" spans="1:7" ht="12.75">
      <c r="A30" s="53" t="s">
        <v>30</v>
      </c>
      <c r="B30" s="17" t="s">
        <v>31</v>
      </c>
      <c r="C30" s="50">
        <v>15841434663</v>
      </c>
      <c r="D30" s="50">
        <v>1874746986</v>
      </c>
      <c r="E30" s="50">
        <v>876841684</v>
      </c>
      <c r="F30" s="76">
        <f t="shared" si="0"/>
        <v>18593023333</v>
      </c>
      <c r="G30" s="106">
        <v>479864086</v>
      </c>
    </row>
    <row r="31" spans="1:7" ht="12.75">
      <c r="A31" s="53" t="s">
        <v>32</v>
      </c>
      <c r="B31" s="17" t="s">
        <v>33</v>
      </c>
      <c r="C31" s="50">
        <v>5703232779</v>
      </c>
      <c r="D31" s="50">
        <v>903787755</v>
      </c>
      <c r="E31" s="50">
        <v>425419466</v>
      </c>
      <c r="F31" s="76">
        <f t="shared" si="0"/>
        <v>7032440000</v>
      </c>
      <c r="G31" s="106">
        <v>208257167</v>
      </c>
    </row>
    <row r="32" spans="1:7" ht="12.75">
      <c r="A32" s="53" t="s">
        <v>34</v>
      </c>
      <c r="B32" s="17" t="s">
        <v>35</v>
      </c>
      <c r="C32" s="50">
        <v>15964388120</v>
      </c>
      <c r="D32" s="50">
        <v>2489613552</v>
      </c>
      <c r="E32" s="50">
        <v>1156635828</v>
      </c>
      <c r="F32" s="76">
        <f t="shared" si="0"/>
        <v>19610637500</v>
      </c>
      <c r="G32" s="106">
        <v>1062241846</v>
      </c>
    </row>
    <row r="33" spans="1:7" ht="12.75">
      <c r="A33" s="53" t="s">
        <v>36</v>
      </c>
      <c r="B33" s="17" t="s">
        <v>37</v>
      </c>
      <c r="C33" s="50">
        <v>11286606815</v>
      </c>
      <c r="D33" s="50">
        <v>1723345662</v>
      </c>
      <c r="E33" s="50">
        <v>814277523</v>
      </c>
      <c r="F33" s="76">
        <f t="shared" si="0"/>
        <v>13824230000</v>
      </c>
      <c r="G33" s="106">
        <v>1111937214</v>
      </c>
    </row>
    <row r="34" spans="1:7" ht="12.75">
      <c r="A34" s="53" t="s">
        <v>53</v>
      </c>
      <c r="B34" s="17" t="s">
        <v>54</v>
      </c>
      <c r="C34" s="50">
        <v>8481864473</v>
      </c>
      <c r="D34" s="50">
        <v>911395241</v>
      </c>
      <c r="E34" s="50">
        <v>433224119</v>
      </c>
      <c r="F34" s="76">
        <f t="shared" si="0"/>
        <v>9826483833</v>
      </c>
      <c r="G34" s="106">
        <v>70096332</v>
      </c>
    </row>
    <row r="35" spans="1:7" s="10" customFormat="1" ht="12.75">
      <c r="A35" s="53" t="s">
        <v>38</v>
      </c>
      <c r="B35" s="17" t="s">
        <v>1086</v>
      </c>
      <c r="C35" s="50">
        <v>4127370615</v>
      </c>
      <c r="D35" s="50">
        <v>629375171</v>
      </c>
      <c r="E35" s="50">
        <v>297891714</v>
      </c>
      <c r="F35" s="76">
        <f t="shared" si="0"/>
        <v>5054637500</v>
      </c>
      <c r="G35" s="106">
        <v>136381638</v>
      </c>
    </row>
    <row r="36" spans="1:7" ht="12.75">
      <c r="A36" s="53" t="s">
        <v>40</v>
      </c>
      <c r="B36" s="17" t="s">
        <v>41</v>
      </c>
      <c r="C36" s="50">
        <v>4414054223</v>
      </c>
      <c r="D36" s="50">
        <v>633131065</v>
      </c>
      <c r="E36" s="50">
        <v>297908879</v>
      </c>
      <c r="F36" s="76">
        <f t="shared" si="0"/>
        <v>5345094167</v>
      </c>
      <c r="G36" s="106">
        <v>483873183</v>
      </c>
    </row>
    <row r="37" spans="1:7" ht="12.75">
      <c r="A37" s="53" t="s">
        <v>55</v>
      </c>
      <c r="B37" s="17" t="s">
        <v>1112</v>
      </c>
      <c r="C37" s="50">
        <v>1166572212</v>
      </c>
      <c r="D37" s="50">
        <v>139469648</v>
      </c>
      <c r="E37" s="50">
        <v>66295733</v>
      </c>
      <c r="F37" s="76">
        <f t="shared" si="0"/>
        <v>1372337593</v>
      </c>
      <c r="G37" s="106">
        <v>103990308</v>
      </c>
    </row>
    <row r="38" spans="1:7" ht="12.75">
      <c r="A38" s="53" t="s">
        <v>42</v>
      </c>
      <c r="B38" s="17" t="s">
        <v>43</v>
      </c>
      <c r="C38" s="50">
        <v>15622669197</v>
      </c>
      <c r="D38" s="50">
        <v>2493741999</v>
      </c>
      <c r="E38" s="50">
        <v>1175950721</v>
      </c>
      <c r="F38" s="76">
        <f t="shared" si="0"/>
        <v>19292361917</v>
      </c>
      <c r="G38" s="106">
        <v>1181780166</v>
      </c>
    </row>
    <row r="39" spans="1:7" ht="12.75">
      <c r="A39" s="53" t="s">
        <v>44</v>
      </c>
      <c r="B39" s="17" t="s">
        <v>45</v>
      </c>
      <c r="C39" s="50">
        <v>13062658558</v>
      </c>
      <c r="D39" s="50">
        <v>1659215205</v>
      </c>
      <c r="E39" s="50">
        <v>782397070</v>
      </c>
      <c r="F39" s="76">
        <f t="shared" si="0"/>
        <v>15504270833</v>
      </c>
      <c r="G39" s="106">
        <v>199574130</v>
      </c>
    </row>
    <row r="40" spans="1:7" ht="12.75">
      <c r="A40" s="53" t="s">
        <v>46</v>
      </c>
      <c r="B40" s="17" t="s">
        <v>47</v>
      </c>
      <c r="C40" s="50">
        <v>13163352118</v>
      </c>
      <c r="D40" s="50">
        <v>2296788929</v>
      </c>
      <c r="E40" s="50">
        <v>1036100620</v>
      </c>
      <c r="F40" s="76">
        <f t="shared" si="0"/>
        <v>16496241667</v>
      </c>
      <c r="G40" s="106">
        <v>1769378690</v>
      </c>
    </row>
    <row r="41" spans="1:7" s="10" customFormat="1" ht="12.75">
      <c r="A41" s="53" t="s">
        <v>48</v>
      </c>
      <c r="B41" s="17" t="s">
        <v>99</v>
      </c>
      <c r="C41" s="50">
        <v>15065686672</v>
      </c>
      <c r="D41" s="50">
        <v>2337295569</v>
      </c>
      <c r="E41" s="50">
        <v>1085431379</v>
      </c>
      <c r="F41" s="76">
        <f t="shared" si="0"/>
        <v>18488413620</v>
      </c>
      <c r="G41" s="106">
        <v>2629565069</v>
      </c>
    </row>
    <row r="42" spans="1:7" ht="12.75">
      <c r="A42" s="53" t="s">
        <v>63</v>
      </c>
      <c r="B42" s="17" t="s">
        <v>1113</v>
      </c>
      <c r="C42" s="50">
        <v>1423117149</v>
      </c>
      <c r="D42" s="50">
        <v>83986708</v>
      </c>
      <c r="E42" s="50">
        <v>38534143</v>
      </c>
      <c r="F42" s="76">
        <f t="shared" si="0"/>
        <v>1545638000</v>
      </c>
      <c r="G42" s="106">
        <v>5691201</v>
      </c>
    </row>
    <row r="43" spans="1:7" ht="13.5" thickBot="1">
      <c r="A43" s="80" t="s">
        <v>65</v>
      </c>
      <c r="B43" s="107" t="s">
        <v>66</v>
      </c>
      <c r="C43" s="51">
        <v>2882313454</v>
      </c>
      <c r="D43" s="51">
        <v>142775513</v>
      </c>
      <c r="E43" s="51">
        <v>65739033</v>
      </c>
      <c r="F43" s="51">
        <f t="shared" si="0"/>
        <v>3090828000</v>
      </c>
      <c r="G43" s="108">
        <v>17443958</v>
      </c>
    </row>
    <row r="44" spans="1:7" ht="13.5" thickBot="1">
      <c r="A44" s="10"/>
      <c r="B44" s="10"/>
      <c r="C44" s="48"/>
      <c r="D44" s="48"/>
      <c r="E44" s="48"/>
      <c r="F44" s="48"/>
      <c r="G44" s="48"/>
    </row>
    <row r="45" spans="1:7" ht="13.5" thickBot="1">
      <c r="A45" s="10"/>
      <c r="B45" s="61" t="s">
        <v>67</v>
      </c>
      <c r="C45" s="62">
        <f>SUM(C12:C44)</f>
        <v>352947633711</v>
      </c>
      <c r="D45" s="62">
        <f>SUM(D12:D44)</f>
        <v>47700066420</v>
      </c>
      <c r="E45" s="62">
        <f>SUM(E12:E44)</f>
        <v>22284886677</v>
      </c>
      <c r="F45" s="62">
        <f>SUM(F12:F44)</f>
        <v>422932586808</v>
      </c>
      <c r="G45" s="63">
        <f>SUM(G12:G44)</f>
        <v>20206644128</v>
      </c>
    </row>
    <row r="46" spans="1:7" ht="12.75">
      <c r="A46" s="10"/>
      <c r="B46" s="114"/>
      <c r="C46" s="114"/>
      <c r="D46" s="114"/>
      <c r="E46" s="114"/>
      <c r="F46" s="114"/>
      <c r="G46" s="114"/>
    </row>
    <row r="47" spans="1:7" ht="12.75">
      <c r="A47" s="39"/>
      <c r="B47" s="10"/>
      <c r="C47" s="59"/>
      <c r="D47" s="59"/>
      <c r="E47" s="59"/>
      <c r="F47" s="59"/>
      <c r="G47" s="38"/>
    </row>
    <row r="48" spans="1:7" ht="12.75">
      <c r="A48" s="10"/>
      <c r="B48" s="10"/>
      <c r="D48" s="38"/>
      <c r="E48" s="38"/>
      <c r="F48" s="38"/>
      <c r="G48" s="38"/>
    </row>
    <row r="49" spans="1:7" ht="12.75">
      <c r="A49" s="10"/>
      <c r="B49" s="10"/>
      <c r="C49" s="10"/>
      <c r="D49" s="38"/>
      <c r="E49" s="38"/>
      <c r="F49" s="38"/>
      <c r="G49" s="38"/>
    </row>
    <row r="50" spans="1:7" ht="12.75">
      <c r="A50" s="10"/>
      <c r="B50" s="10"/>
      <c r="C50" s="112"/>
      <c r="D50" s="38"/>
      <c r="E50" s="38"/>
      <c r="F50" s="38"/>
      <c r="G50" s="38"/>
    </row>
    <row r="51" spans="1:7" ht="12.75">
      <c r="A51" s="10"/>
      <c r="B51" s="10"/>
      <c r="C51" s="40"/>
      <c r="D51" s="38"/>
      <c r="E51" s="38"/>
      <c r="F51" s="38"/>
      <c r="G51" s="38"/>
    </row>
    <row r="52" spans="1:7" ht="12.75">
      <c r="A52" s="10"/>
      <c r="B52" s="10"/>
      <c r="C52" s="10"/>
      <c r="D52" s="38"/>
      <c r="E52" s="38"/>
      <c r="F52" s="38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">
      <pane xSplit="2" ySplit="9" topLeftCell="F4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G45" sqref="G45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</cols>
  <sheetData>
    <row r="1" spans="1:7" ht="15.75">
      <c r="A1" s="9" t="s">
        <v>1078</v>
      </c>
      <c r="B1" s="4"/>
      <c r="C1" s="4"/>
      <c r="D1" s="4"/>
      <c r="E1" s="4"/>
      <c r="F1" s="4"/>
      <c r="G1" s="4"/>
    </row>
    <row r="2" spans="1:7" ht="15.75">
      <c r="A2" s="9" t="s">
        <v>1100</v>
      </c>
      <c r="B2" s="4"/>
      <c r="C2" s="4"/>
      <c r="D2" s="4"/>
      <c r="E2" s="4"/>
      <c r="F2" s="45"/>
      <c r="G2" s="45"/>
    </row>
    <row r="3" spans="1:7" ht="15.75">
      <c r="A3" s="11"/>
      <c r="B3" s="4"/>
      <c r="C3" s="4"/>
      <c r="D3" s="4"/>
      <c r="E3" s="4"/>
      <c r="F3" s="44"/>
      <c r="G3" s="44"/>
    </row>
    <row r="4" spans="1:8" ht="15.75">
      <c r="A4" s="115" t="s">
        <v>1079</v>
      </c>
      <c r="B4" s="115"/>
      <c r="C4" s="115"/>
      <c r="D4" s="115"/>
      <c r="E4" s="115"/>
      <c r="F4" s="115"/>
      <c r="G4" s="115"/>
      <c r="H4" s="115"/>
    </row>
    <row r="5" spans="1:8" ht="15.75">
      <c r="A5" s="115" t="s">
        <v>2195</v>
      </c>
      <c r="B5" s="115"/>
      <c r="C5" s="115"/>
      <c r="D5" s="115"/>
      <c r="E5" s="115"/>
      <c r="F5" s="115"/>
      <c r="G5" s="115"/>
      <c r="H5" s="115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34" t="s">
        <v>0</v>
      </c>
      <c r="B7" s="136" t="s">
        <v>1123</v>
      </c>
      <c r="C7" s="125" t="s">
        <v>1072</v>
      </c>
      <c r="D7" s="125"/>
      <c r="E7" s="125"/>
      <c r="F7" s="125"/>
      <c r="G7" s="131" t="s">
        <v>1126</v>
      </c>
      <c r="H7" s="128" t="s">
        <v>2</v>
      </c>
    </row>
    <row r="8" spans="1:8" ht="31.5">
      <c r="A8" s="135"/>
      <c r="B8" s="137"/>
      <c r="C8" s="109" t="s">
        <v>1088</v>
      </c>
      <c r="D8" s="113" t="s">
        <v>1089</v>
      </c>
      <c r="E8" s="113"/>
      <c r="F8" s="126" t="s">
        <v>1090</v>
      </c>
      <c r="G8" s="132"/>
      <c r="H8" s="129"/>
    </row>
    <row r="9" spans="1:8" ht="26.25" thickBot="1">
      <c r="A9" s="118"/>
      <c r="B9" s="121"/>
      <c r="C9" s="47" t="s">
        <v>1073</v>
      </c>
      <c r="D9" s="6" t="s">
        <v>1133</v>
      </c>
      <c r="E9" s="6" t="s">
        <v>1127</v>
      </c>
      <c r="F9" s="121"/>
      <c r="G9" s="133"/>
      <c r="H9" s="130"/>
    </row>
    <row r="10" spans="1:8" ht="20.25" customHeight="1" thickBot="1">
      <c r="A10" s="13"/>
      <c r="B10" s="14"/>
      <c r="C10" s="7" t="s">
        <v>1091</v>
      </c>
      <c r="D10" s="7" t="s">
        <v>1092</v>
      </c>
      <c r="E10" s="7" t="s">
        <v>1093</v>
      </c>
      <c r="F10" s="7" t="s">
        <v>2192</v>
      </c>
      <c r="G10" s="7" t="s">
        <v>1094</v>
      </c>
      <c r="H10" s="7" t="s">
        <v>2193</v>
      </c>
    </row>
    <row r="11" spans="1:8" ht="12.75">
      <c r="A11" s="72" t="s">
        <v>1070</v>
      </c>
      <c r="B11" s="18" t="s">
        <v>92</v>
      </c>
      <c r="C11" s="49">
        <v>3835768547</v>
      </c>
      <c r="D11" s="49">
        <v>581999739</v>
      </c>
      <c r="E11" s="49">
        <v>275287547</v>
      </c>
      <c r="F11" s="52">
        <f aca="true" t="shared" si="0" ref="F11:F58">SUM(C11:E11)</f>
        <v>4693055833</v>
      </c>
      <c r="G11" s="102">
        <v>215514207</v>
      </c>
      <c r="H11" s="88"/>
    </row>
    <row r="12" spans="1:9" ht="12.75">
      <c r="A12" s="53">
        <v>68081</v>
      </c>
      <c r="B12" s="15" t="s">
        <v>96</v>
      </c>
      <c r="C12" s="50">
        <v>3184521293</v>
      </c>
      <c r="D12" s="50">
        <v>436881903</v>
      </c>
      <c r="E12" s="50">
        <v>206253471</v>
      </c>
      <c r="F12" s="16">
        <f t="shared" si="0"/>
        <v>3827656667</v>
      </c>
      <c r="G12" s="16">
        <v>165917331</v>
      </c>
      <c r="H12" s="89"/>
      <c r="I12" s="10"/>
    </row>
    <row r="13" spans="1:8" ht="12.75">
      <c r="A13" s="46" t="s">
        <v>1064</v>
      </c>
      <c r="B13" s="15" t="s">
        <v>1074</v>
      </c>
      <c r="C13" s="50">
        <v>13652836134</v>
      </c>
      <c r="D13" s="50">
        <v>1765194388</v>
      </c>
      <c r="E13" s="50">
        <v>855195311</v>
      </c>
      <c r="F13" s="16">
        <f t="shared" si="0"/>
        <v>16273225833</v>
      </c>
      <c r="G13" s="16">
        <v>671903620</v>
      </c>
      <c r="H13" s="89"/>
    </row>
    <row r="14" spans="1:9" ht="12.75">
      <c r="A14" s="73" t="s">
        <v>71</v>
      </c>
      <c r="B14" s="15" t="s">
        <v>72</v>
      </c>
      <c r="C14" s="50">
        <v>5362373138</v>
      </c>
      <c r="D14" s="50">
        <v>428521202</v>
      </c>
      <c r="E14" s="50">
        <v>199196493</v>
      </c>
      <c r="F14" s="16">
        <f t="shared" si="0"/>
        <v>5990090833</v>
      </c>
      <c r="G14" s="16">
        <v>184815553</v>
      </c>
      <c r="H14" s="89"/>
      <c r="I14" s="10"/>
    </row>
    <row r="15" spans="1:8" ht="12.75">
      <c r="A15" s="46" t="s">
        <v>1071</v>
      </c>
      <c r="B15" s="15" t="s">
        <v>1077</v>
      </c>
      <c r="C15" s="50">
        <v>80021481886</v>
      </c>
      <c r="D15" s="50">
        <v>9061854970</v>
      </c>
      <c r="E15" s="50">
        <v>4287550644</v>
      </c>
      <c r="F15" s="16">
        <f t="shared" si="0"/>
        <v>93370887500</v>
      </c>
      <c r="G15" s="16">
        <v>2644072902</v>
      </c>
      <c r="H15" s="103">
        <v>2980723832</v>
      </c>
    </row>
    <row r="16" spans="1:9" ht="12.75">
      <c r="A16" s="53">
        <v>68001</v>
      </c>
      <c r="B16" s="15" t="s">
        <v>95</v>
      </c>
      <c r="C16" s="50">
        <v>7398345542</v>
      </c>
      <c r="D16" s="50">
        <v>993888706</v>
      </c>
      <c r="E16" s="50">
        <v>464723252</v>
      </c>
      <c r="F16" s="16">
        <f t="shared" si="0"/>
        <v>8856957500</v>
      </c>
      <c r="G16" s="16">
        <v>340016507</v>
      </c>
      <c r="H16" s="89"/>
      <c r="I16" s="10"/>
    </row>
    <row r="17" spans="1:8" ht="12.75">
      <c r="A17" s="53">
        <v>76109</v>
      </c>
      <c r="B17" s="15" t="s">
        <v>100</v>
      </c>
      <c r="C17" s="50">
        <v>6711986591</v>
      </c>
      <c r="D17" s="50">
        <v>626989062</v>
      </c>
      <c r="E17" s="50">
        <v>283978514</v>
      </c>
      <c r="F17" s="16">
        <f t="shared" si="0"/>
        <v>7622954167</v>
      </c>
      <c r="G17" s="16">
        <v>275981594</v>
      </c>
      <c r="H17" s="89"/>
    </row>
    <row r="18" spans="1:9" ht="12.75">
      <c r="A18" s="53">
        <v>76111</v>
      </c>
      <c r="B18" s="15" t="s">
        <v>101</v>
      </c>
      <c r="C18" s="50">
        <v>1524025577</v>
      </c>
      <c r="D18" s="50">
        <v>216988104</v>
      </c>
      <c r="E18" s="50">
        <v>99641319</v>
      </c>
      <c r="F18" s="16">
        <f t="shared" si="0"/>
        <v>1840655000</v>
      </c>
      <c r="G18" s="16">
        <v>79922881</v>
      </c>
      <c r="H18" s="89"/>
      <c r="I18" s="10"/>
    </row>
    <row r="19" spans="1:9" ht="12.75">
      <c r="A19" s="53">
        <v>76001</v>
      </c>
      <c r="B19" s="15" t="s">
        <v>1115</v>
      </c>
      <c r="C19" s="50">
        <v>22357815928</v>
      </c>
      <c r="D19" s="50">
        <v>2081202233</v>
      </c>
      <c r="E19" s="50">
        <v>942626839</v>
      </c>
      <c r="F19" s="16">
        <f t="shared" si="0"/>
        <v>25381645000</v>
      </c>
      <c r="G19" s="16">
        <v>773162930</v>
      </c>
      <c r="H19" s="89"/>
      <c r="I19" s="10"/>
    </row>
    <row r="20" spans="1:9" s="10" customFormat="1" ht="12.75">
      <c r="A20" s="46" t="s">
        <v>1065</v>
      </c>
      <c r="B20" s="15" t="s">
        <v>1075</v>
      </c>
      <c r="C20" s="50">
        <v>14784152579</v>
      </c>
      <c r="D20" s="50">
        <v>1389383822</v>
      </c>
      <c r="E20" s="50">
        <v>650420266</v>
      </c>
      <c r="F20" s="16">
        <f t="shared" si="0"/>
        <v>16823956667</v>
      </c>
      <c r="G20" s="16">
        <v>609715365</v>
      </c>
      <c r="H20" s="89"/>
      <c r="I20"/>
    </row>
    <row r="21" spans="1:8" s="10" customFormat="1" ht="12.75">
      <c r="A21" s="53">
        <v>76147</v>
      </c>
      <c r="B21" s="15" t="s">
        <v>102</v>
      </c>
      <c r="C21" s="50">
        <v>1996904245</v>
      </c>
      <c r="D21" s="50">
        <v>226345327</v>
      </c>
      <c r="E21" s="50">
        <v>106953761</v>
      </c>
      <c r="F21" s="16">
        <f t="shared" si="0"/>
        <v>2330203333</v>
      </c>
      <c r="G21" s="16">
        <v>93583080</v>
      </c>
      <c r="H21" s="89"/>
    </row>
    <row r="22" spans="1:8" s="10" customFormat="1" ht="12.75">
      <c r="A22" s="53">
        <v>47189</v>
      </c>
      <c r="B22" s="15" t="s">
        <v>1101</v>
      </c>
      <c r="C22" s="50">
        <v>1881687283</v>
      </c>
      <c r="D22" s="50">
        <v>291686487</v>
      </c>
      <c r="E22" s="50">
        <v>137907633</v>
      </c>
      <c r="F22" s="16">
        <f t="shared" si="0"/>
        <v>2311281403</v>
      </c>
      <c r="G22" s="16">
        <v>148666476</v>
      </c>
      <c r="H22" s="89"/>
    </row>
    <row r="23" spans="1:9" s="10" customFormat="1" ht="12.75">
      <c r="A23" s="53">
        <v>54001</v>
      </c>
      <c r="B23" s="15" t="s">
        <v>1102</v>
      </c>
      <c r="C23" s="50">
        <v>8106620237</v>
      </c>
      <c r="D23" s="50">
        <v>1269032962</v>
      </c>
      <c r="E23" s="50">
        <v>600809301</v>
      </c>
      <c r="F23" s="16">
        <f t="shared" si="0"/>
        <v>9976462500</v>
      </c>
      <c r="G23" s="16">
        <v>483682803</v>
      </c>
      <c r="H23" s="89"/>
      <c r="I23"/>
    </row>
    <row r="24" spans="1:8" s="10" customFormat="1" ht="12.75">
      <c r="A24" s="53">
        <v>66170</v>
      </c>
      <c r="B24" s="15" t="s">
        <v>94</v>
      </c>
      <c r="C24" s="50">
        <v>2422855746</v>
      </c>
      <c r="D24" s="50">
        <v>305676248</v>
      </c>
      <c r="E24" s="50">
        <v>142785506</v>
      </c>
      <c r="F24" s="16">
        <f t="shared" si="0"/>
        <v>2871317500</v>
      </c>
      <c r="G24" s="16">
        <v>122056508</v>
      </c>
      <c r="H24" s="89"/>
    </row>
    <row r="25" spans="1:8" s="10" customFormat="1" ht="12.75">
      <c r="A25" s="75" t="s">
        <v>1067</v>
      </c>
      <c r="B25" s="15" t="s">
        <v>78</v>
      </c>
      <c r="C25" s="50">
        <v>1746460194</v>
      </c>
      <c r="D25" s="50">
        <v>248001182</v>
      </c>
      <c r="E25" s="50">
        <v>117885291</v>
      </c>
      <c r="F25" s="16">
        <f t="shared" si="0"/>
        <v>2112346667</v>
      </c>
      <c r="G25" s="16">
        <v>73792430</v>
      </c>
      <c r="H25" s="89"/>
    </row>
    <row r="26" spans="1:8" s="10" customFormat="1" ht="12.75">
      <c r="A26" s="73" t="s">
        <v>73</v>
      </c>
      <c r="B26" s="15" t="s">
        <v>74</v>
      </c>
      <c r="C26" s="50">
        <v>1082625973</v>
      </c>
      <c r="D26" s="50">
        <v>161584649</v>
      </c>
      <c r="E26" s="50">
        <v>72040211</v>
      </c>
      <c r="F26" s="16">
        <f t="shared" si="0"/>
        <v>1316250833</v>
      </c>
      <c r="G26" s="16">
        <v>71255574</v>
      </c>
      <c r="H26" s="89"/>
    </row>
    <row r="27" spans="1:8" s="10" customFormat="1" ht="12.75">
      <c r="A27" s="54" t="s">
        <v>1068</v>
      </c>
      <c r="B27" s="17" t="s">
        <v>81</v>
      </c>
      <c r="C27" s="50">
        <v>2701339975</v>
      </c>
      <c r="D27" s="50">
        <v>437819594</v>
      </c>
      <c r="E27" s="50">
        <v>206733977</v>
      </c>
      <c r="F27" s="16">
        <f t="shared" si="0"/>
        <v>3345893546</v>
      </c>
      <c r="G27" s="16">
        <v>160118696</v>
      </c>
      <c r="H27" s="89"/>
    </row>
    <row r="28" spans="1:8" s="10" customFormat="1" ht="12.75">
      <c r="A28" s="53">
        <v>68276</v>
      </c>
      <c r="B28" s="15" t="s">
        <v>97</v>
      </c>
      <c r="C28" s="50">
        <v>2872173461</v>
      </c>
      <c r="D28" s="50">
        <v>388131909</v>
      </c>
      <c r="E28" s="50">
        <v>183624630</v>
      </c>
      <c r="F28" s="16">
        <f t="shared" si="0"/>
        <v>3443930000</v>
      </c>
      <c r="G28" s="16">
        <v>137946043</v>
      </c>
      <c r="H28" s="89"/>
    </row>
    <row r="29" spans="1:9" s="10" customFormat="1" ht="12.75">
      <c r="A29" s="53">
        <v>25290</v>
      </c>
      <c r="B29" s="15" t="s">
        <v>1103</v>
      </c>
      <c r="C29" s="50">
        <v>1662029011</v>
      </c>
      <c r="D29" s="50">
        <v>224118411</v>
      </c>
      <c r="E29" s="50">
        <v>106122578</v>
      </c>
      <c r="F29" s="16">
        <f t="shared" si="0"/>
        <v>1992270000</v>
      </c>
      <c r="G29" s="16">
        <v>81871834</v>
      </c>
      <c r="H29" s="89"/>
      <c r="I29"/>
    </row>
    <row r="30" spans="1:9" s="10" customFormat="1" ht="12.75">
      <c r="A30" s="53">
        <v>25307</v>
      </c>
      <c r="B30" s="15" t="s">
        <v>84</v>
      </c>
      <c r="C30" s="50">
        <v>1096558976</v>
      </c>
      <c r="D30" s="50">
        <v>155156571</v>
      </c>
      <c r="E30" s="50">
        <v>73548620</v>
      </c>
      <c r="F30" s="16">
        <f t="shared" si="0"/>
        <v>1325264167</v>
      </c>
      <c r="G30" s="16">
        <v>58029648</v>
      </c>
      <c r="H30" s="90"/>
      <c r="I30"/>
    </row>
    <row r="31" spans="1:9" s="10" customFormat="1" ht="12.75">
      <c r="A31" s="53">
        <v>68307</v>
      </c>
      <c r="B31" s="17" t="s">
        <v>1104</v>
      </c>
      <c r="C31" s="50">
        <v>1888760843</v>
      </c>
      <c r="D31" s="50">
        <v>241477380</v>
      </c>
      <c r="E31" s="50">
        <v>114227610</v>
      </c>
      <c r="F31" s="16">
        <f t="shared" si="0"/>
        <v>2244465833</v>
      </c>
      <c r="G31" s="16">
        <v>86791826</v>
      </c>
      <c r="H31" s="89"/>
      <c r="I31"/>
    </row>
    <row r="32" spans="1:8" ht="12.75">
      <c r="A32" s="53">
        <v>73001</v>
      </c>
      <c r="B32" s="15" t="s">
        <v>1105</v>
      </c>
      <c r="C32" s="50">
        <v>5942450488</v>
      </c>
      <c r="D32" s="50">
        <v>963339583</v>
      </c>
      <c r="E32" s="50">
        <v>453191596</v>
      </c>
      <c r="F32" s="16">
        <f t="shared" si="0"/>
        <v>7358981667</v>
      </c>
      <c r="G32" s="16">
        <v>354608982</v>
      </c>
      <c r="H32" s="91"/>
    </row>
    <row r="33" spans="1:8" ht="12.75">
      <c r="A33" s="73" t="s">
        <v>75</v>
      </c>
      <c r="B33" s="15" t="s">
        <v>1117</v>
      </c>
      <c r="C33" s="50">
        <v>3144738276</v>
      </c>
      <c r="D33" s="50">
        <v>325901476</v>
      </c>
      <c r="E33" s="50">
        <v>154141081</v>
      </c>
      <c r="F33" s="16">
        <f t="shared" si="0"/>
        <v>3624780833</v>
      </c>
      <c r="G33" s="16">
        <v>133781998</v>
      </c>
      <c r="H33" s="91"/>
    </row>
    <row r="34" spans="1:8" ht="12.75">
      <c r="A34" s="54">
        <v>23417</v>
      </c>
      <c r="B34" s="15" t="s">
        <v>83</v>
      </c>
      <c r="C34" s="50">
        <v>2124100003</v>
      </c>
      <c r="D34" s="50">
        <v>284452159</v>
      </c>
      <c r="E34" s="50">
        <v>134312005</v>
      </c>
      <c r="F34" s="16">
        <f t="shared" si="0"/>
        <v>2542864167</v>
      </c>
      <c r="G34" s="16">
        <v>224063696</v>
      </c>
      <c r="H34" s="91"/>
    </row>
    <row r="35" spans="1:8" ht="12.75">
      <c r="A35" s="53">
        <v>13430</v>
      </c>
      <c r="B35" s="15" t="s">
        <v>1106</v>
      </c>
      <c r="C35" s="50">
        <v>2391316950</v>
      </c>
      <c r="D35" s="50">
        <v>302619928</v>
      </c>
      <c r="E35" s="50">
        <v>140373955</v>
      </c>
      <c r="F35" s="16">
        <f t="shared" si="0"/>
        <v>2834310833</v>
      </c>
      <c r="G35" s="16">
        <v>192711756</v>
      </c>
      <c r="H35" s="91"/>
    </row>
    <row r="36" spans="1:8" ht="12.75">
      <c r="A36" s="53">
        <v>44430</v>
      </c>
      <c r="B36" s="15" t="s">
        <v>87</v>
      </c>
      <c r="C36" s="50">
        <v>2937595177</v>
      </c>
      <c r="D36" s="50">
        <v>279048663</v>
      </c>
      <c r="E36" s="50">
        <v>124728660</v>
      </c>
      <c r="F36" s="16">
        <f t="shared" si="0"/>
        <v>3341372500</v>
      </c>
      <c r="G36" s="16">
        <v>281667529</v>
      </c>
      <c r="H36" s="91"/>
    </row>
    <row r="37" spans="1:8" ht="12.75">
      <c r="A37" s="54">
        <v>17001</v>
      </c>
      <c r="B37" s="15" t="s">
        <v>80</v>
      </c>
      <c r="C37" s="50">
        <v>5130955114</v>
      </c>
      <c r="D37" s="50">
        <v>835192457</v>
      </c>
      <c r="E37" s="50">
        <v>396042078</v>
      </c>
      <c r="F37" s="16">
        <f t="shared" si="0"/>
        <v>6362189649</v>
      </c>
      <c r="G37" s="16">
        <v>255856722</v>
      </c>
      <c r="H37" s="91"/>
    </row>
    <row r="38" spans="1:8" ht="12.75">
      <c r="A38" s="73" t="s">
        <v>70</v>
      </c>
      <c r="B38" s="15" t="s">
        <v>1107</v>
      </c>
      <c r="C38" s="50">
        <v>31464691825</v>
      </c>
      <c r="D38" s="50">
        <v>3087860221</v>
      </c>
      <c r="E38" s="50">
        <v>1454850454</v>
      </c>
      <c r="F38" s="16">
        <f t="shared" si="0"/>
        <v>36007402500</v>
      </c>
      <c r="G38" s="16">
        <v>1273555037</v>
      </c>
      <c r="H38" s="91"/>
    </row>
    <row r="39" spans="1:8" ht="12.75">
      <c r="A39" s="54">
        <v>23001</v>
      </c>
      <c r="B39" s="15" t="s">
        <v>1108</v>
      </c>
      <c r="C39" s="50">
        <v>6872946491</v>
      </c>
      <c r="D39" s="50">
        <v>924399741</v>
      </c>
      <c r="E39" s="50">
        <v>437172101</v>
      </c>
      <c r="F39" s="16">
        <f t="shared" si="0"/>
        <v>8234518333</v>
      </c>
      <c r="G39" s="16">
        <v>513707566</v>
      </c>
      <c r="H39" s="91"/>
    </row>
    <row r="40" spans="1:8" ht="12.75">
      <c r="A40" s="53">
        <v>41001</v>
      </c>
      <c r="B40" s="15" t="s">
        <v>86</v>
      </c>
      <c r="C40" s="50">
        <v>5396577808</v>
      </c>
      <c r="D40" s="50">
        <v>834869567</v>
      </c>
      <c r="E40" s="50">
        <v>395702362</v>
      </c>
      <c r="F40" s="16">
        <f t="shared" si="0"/>
        <v>6627149737</v>
      </c>
      <c r="G40" s="16">
        <v>263161088</v>
      </c>
      <c r="H40" s="91"/>
    </row>
    <row r="41" spans="1:8" ht="12.75">
      <c r="A41" s="53">
        <v>76520</v>
      </c>
      <c r="B41" s="15" t="s">
        <v>103</v>
      </c>
      <c r="C41" s="50">
        <v>3597161208</v>
      </c>
      <c r="D41" s="50">
        <v>475492003</v>
      </c>
      <c r="E41" s="50">
        <v>224533456</v>
      </c>
      <c r="F41" s="16">
        <f t="shared" si="0"/>
        <v>4297186667</v>
      </c>
      <c r="G41" s="16">
        <v>194320016</v>
      </c>
      <c r="H41" s="91"/>
    </row>
    <row r="42" spans="1:8" ht="12.75">
      <c r="A42" s="73" t="s">
        <v>1069</v>
      </c>
      <c r="B42" s="15" t="s">
        <v>90</v>
      </c>
      <c r="C42" s="50">
        <v>5857342575</v>
      </c>
      <c r="D42" s="50">
        <v>952962396</v>
      </c>
      <c r="E42" s="50">
        <v>451718680</v>
      </c>
      <c r="F42" s="16">
        <f t="shared" si="0"/>
        <v>7262023651</v>
      </c>
      <c r="G42" s="16">
        <v>287292630</v>
      </c>
      <c r="H42" s="91"/>
    </row>
    <row r="43" spans="1:8" ht="12.75">
      <c r="A43" s="53">
        <v>66001</v>
      </c>
      <c r="B43" s="15" t="s">
        <v>93</v>
      </c>
      <c r="C43" s="50">
        <v>6954707703</v>
      </c>
      <c r="D43" s="50">
        <v>980522975</v>
      </c>
      <c r="E43" s="50">
        <v>452223489</v>
      </c>
      <c r="F43" s="16">
        <f t="shared" si="0"/>
        <v>8387454167</v>
      </c>
      <c r="G43" s="16">
        <v>348299346</v>
      </c>
      <c r="H43" s="91"/>
    </row>
    <row r="44" spans="1:8" ht="12.75">
      <c r="A44" s="54">
        <v>19001</v>
      </c>
      <c r="B44" s="15" t="s">
        <v>1109</v>
      </c>
      <c r="C44" s="50">
        <v>3571543219</v>
      </c>
      <c r="D44" s="50">
        <v>544762413</v>
      </c>
      <c r="E44" s="50">
        <v>255553535</v>
      </c>
      <c r="F44" s="16">
        <f t="shared" si="0"/>
        <v>4371859167</v>
      </c>
      <c r="G44" s="16">
        <v>185504594</v>
      </c>
      <c r="H44" s="89"/>
    </row>
    <row r="45" spans="1:8" ht="12.75">
      <c r="A45" s="74" t="s">
        <v>1121</v>
      </c>
      <c r="B45" s="15" t="s">
        <v>1122</v>
      </c>
      <c r="C45" s="50">
        <v>3202324811</v>
      </c>
      <c r="D45" s="50">
        <v>538150037</v>
      </c>
      <c r="E45" s="50">
        <v>254092170</v>
      </c>
      <c r="F45" s="16">
        <f t="shared" si="0"/>
        <v>3994567018</v>
      </c>
      <c r="G45" s="16">
        <v>345048700</v>
      </c>
      <c r="H45" s="91"/>
    </row>
    <row r="46" spans="1:8" ht="12.75">
      <c r="A46" s="53">
        <v>23660</v>
      </c>
      <c r="B46" s="15" t="s">
        <v>1110</v>
      </c>
      <c r="C46" s="50">
        <v>1618721271</v>
      </c>
      <c r="D46" s="50">
        <v>228704415</v>
      </c>
      <c r="E46" s="50">
        <v>107615981</v>
      </c>
      <c r="F46" s="16">
        <f t="shared" si="0"/>
        <v>1955041667</v>
      </c>
      <c r="G46" s="16">
        <v>157607333</v>
      </c>
      <c r="H46" s="91"/>
    </row>
    <row r="47" spans="1:8" ht="12.75">
      <c r="A47" s="46" t="s">
        <v>1066</v>
      </c>
      <c r="B47" s="15" t="s">
        <v>1076</v>
      </c>
      <c r="C47" s="50">
        <v>6130523347</v>
      </c>
      <c r="D47" s="50">
        <v>971756985</v>
      </c>
      <c r="E47" s="50">
        <v>448594668</v>
      </c>
      <c r="F47" s="16">
        <f t="shared" si="0"/>
        <v>7550875000</v>
      </c>
      <c r="G47" s="16">
        <v>381964467</v>
      </c>
      <c r="H47" s="89"/>
    </row>
    <row r="48" spans="1:8" ht="12.75">
      <c r="A48" s="53">
        <v>70001</v>
      </c>
      <c r="B48" s="15" t="s">
        <v>98</v>
      </c>
      <c r="C48" s="50">
        <v>4267201040</v>
      </c>
      <c r="D48" s="50">
        <v>564872375</v>
      </c>
      <c r="E48" s="50">
        <v>268424085</v>
      </c>
      <c r="F48" s="16">
        <f t="shared" si="0"/>
        <v>5100497500</v>
      </c>
      <c r="G48" s="16">
        <v>324782766</v>
      </c>
      <c r="H48" s="91"/>
    </row>
    <row r="49" spans="1:8" ht="12.75">
      <c r="A49" s="53">
        <v>25754</v>
      </c>
      <c r="B49" s="15" t="s">
        <v>85</v>
      </c>
      <c r="C49" s="50">
        <v>5914969045</v>
      </c>
      <c r="D49" s="50">
        <v>493188811</v>
      </c>
      <c r="E49" s="50">
        <v>223377144</v>
      </c>
      <c r="F49" s="16">
        <f t="shared" si="0"/>
        <v>6631535000</v>
      </c>
      <c r="G49" s="16">
        <v>210143556</v>
      </c>
      <c r="H49" s="91"/>
    </row>
    <row r="50" spans="1:8" ht="12.75">
      <c r="A50" s="54">
        <v>15759</v>
      </c>
      <c r="B50" s="15" t="s">
        <v>79</v>
      </c>
      <c r="C50" s="50">
        <v>1753245449</v>
      </c>
      <c r="D50" s="50">
        <v>267897468</v>
      </c>
      <c r="E50" s="50">
        <v>124869490</v>
      </c>
      <c r="F50" s="16">
        <f t="shared" si="0"/>
        <v>2146012407</v>
      </c>
      <c r="G50" s="16">
        <v>87781688</v>
      </c>
      <c r="H50" s="91"/>
    </row>
    <row r="51" spans="1:8" ht="12.75">
      <c r="A51" s="73" t="s">
        <v>76</v>
      </c>
      <c r="B51" s="17" t="s">
        <v>77</v>
      </c>
      <c r="C51" s="50">
        <v>4405572289</v>
      </c>
      <c r="D51" s="50">
        <v>394941997</v>
      </c>
      <c r="E51" s="50">
        <v>187732381</v>
      </c>
      <c r="F51" s="16">
        <f t="shared" si="0"/>
        <v>4988246667</v>
      </c>
      <c r="G51" s="16">
        <v>196132138</v>
      </c>
      <c r="H51" s="91"/>
    </row>
    <row r="52" spans="1:8" ht="12.75">
      <c r="A52" s="53">
        <v>76834</v>
      </c>
      <c r="B52" s="15" t="s">
        <v>1111</v>
      </c>
      <c r="C52" s="50">
        <v>2905412146</v>
      </c>
      <c r="D52" s="50">
        <v>302091237</v>
      </c>
      <c r="E52" s="50">
        <v>141939117</v>
      </c>
      <c r="F52" s="16">
        <f t="shared" si="0"/>
        <v>3349442500</v>
      </c>
      <c r="G52" s="16">
        <v>133908030</v>
      </c>
      <c r="H52" s="91"/>
    </row>
    <row r="53" spans="1:8" ht="12.75">
      <c r="A53" s="53">
        <v>52835</v>
      </c>
      <c r="B53" s="15" t="s">
        <v>91</v>
      </c>
      <c r="C53" s="50">
        <v>3756731302</v>
      </c>
      <c r="D53" s="50">
        <v>417150011</v>
      </c>
      <c r="E53" s="50">
        <v>191197020</v>
      </c>
      <c r="F53" s="16">
        <f t="shared" si="0"/>
        <v>4365078333</v>
      </c>
      <c r="G53" s="16">
        <v>315866215</v>
      </c>
      <c r="H53" s="89"/>
    </row>
    <row r="54" spans="1:8" ht="12.75">
      <c r="A54" s="53" t="s">
        <v>1131</v>
      </c>
      <c r="B54" s="86" t="s">
        <v>1132</v>
      </c>
      <c r="C54" s="50">
        <v>2341194820</v>
      </c>
      <c r="D54" s="50">
        <v>364505511</v>
      </c>
      <c r="E54" s="50">
        <v>168839509</v>
      </c>
      <c r="F54" s="16">
        <f t="shared" si="0"/>
        <v>2874539840</v>
      </c>
      <c r="G54" s="16">
        <v>96193544</v>
      </c>
      <c r="H54" s="89"/>
    </row>
    <row r="55" spans="1:8" ht="12.75">
      <c r="A55" s="73" t="s">
        <v>1129</v>
      </c>
      <c r="B55" s="15" t="s">
        <v>1130</v>
      </c>
      <c r="C55" s="50">
        <v>3360549882</v>
      </c>
      <c r="D55" s="50">
        <v>298393384</v>
      </c>
      <c r="E55" s="50">
        <v>139003401</v>
      </c>
      <c r="F55" s="16">
        <f t="shared" si="0"/>
        <v>3797946667</v>
      </c>
      <c r="G55" s="16">
        <v>276880343</v>
      </c>
      <c r="H55" s="89"/>
    </row>
    <row r="56" spans="1:8" ht="12.75">
      <c r="A56" s="74" t="s">
        <v>1120</v>
      </c>
      <c r="B56" s="15" t="s">
        <v>695</v>
      </c>
      <c r="C56" s="50">
        <v>1525765828</v>
      </c>
      <c r="D56" s="50">
        <v>89333438</v>
      </c>
      <c r="E56" s="50">
        <v>36582401</v>
      </c>
      <c r="F56" s="16">
        <f t="shared" si="0"/>
        <v>1651681667</v>
      </c>
      <c r="G56" s="16">
        <v>189570658</v>
      </c>
      <c r="H56" s="91"/>
    </row>
    <row r="57" spans="1:8" ht="12.75">
      <c r="A57" s="54">
        <v>20001</v>
      </c>
      <c r="B57" s="15" t="s">
        <v>82</v>
      </c>
      <c r="C57" s="50">
        <v>5936698209</v>
      </c>
      <c r="D57" s="50">
        <v>799462163</v>
      </c>
      <c r="E57" s="50">
        <v>374489628</v>
      </c>
      <c r="F57" s="16">
        <f t="shared" si="0"/>
        <v>7110650000</v>
      </c>
      <c r="G57" s="16">
        <v>364100482</v>
      </c>
      <c r="H57" s="91"/>
    </row>
    <row r="58" spans="1:8" ht="13.5" thickBot="1">
      <c r="A58" s="80">
        <v>50001</v>
      </c>
      <c r="B58" s="37" t="s">
        <v>89</v>
      </c>
      <c r="C58" s="51">
        <v>4768763417</v>
      </c>
      <c r="D58" s="51">
        <v>806568483</v>
      </c>
      <c r="E58" s="51">
        <v>382166433</v>
      </c>
      <c r="F58" s="82">
        <f t="shared" si="0"/>
        <v>5957498333</v>
      </c>
      <c r="G58" s="82">
        <v>293910716</v>
      </c>
      <c r="H58" s="92"/>
    </row>
    <row r="59" ht="13.5" thickBot="1"/>
    <row r="60" spans="2:8" ht="13.5" thickBot="1">
      <c r="B60" s="61" t="s">
        <v>67</v>
      </c>
      <c r="C60" s="84">
        <f>SUM(C11:C59)</f>
        <v>323565122852</v>
      </c>
      <c r="D60" s="84">
        <f>SUM(D11:D59)</f>
        <v>38860374746</v>
      </c>
      <c r="E60" s="84">
        <f>SUM(E11:E59)</f>
        <v>18250979654</v>
      </c>
      <c r="F60" s="84">
        <f>SUM(F11:F58)</f>
        <v>380676477252</v>
      </c>
      <c r="G60" s="87">
        <f>SUM(G11:G59)</f>
        <v>15361239404</v>
      </c>
      <c r="H60" s="85">
        <f>SUM(H11:H59)</f>
        <v>2980723832</v>
      </c>
    </row>
    <row r="62" spans="4:8" ht="12.75">
      <c r="D62" s="71"/>
      <c r="E62" s="71"/>
      <c r="F62" s="3"/>
      <c r="G62" s="3"/>
      <c r="H62" s="3"/>
    </row>
    <row r="63" spans="4:6" ht="12.75">
      <c r="D63" s="71"/>
      <c r="E63" s="71"/>
      <c r="F63" s="3"/>
    </row>
    <row r="64" spans="4:5" ht="12.75">
      <c r="D64" s="71"/>
      <c r="E64" s="71"/>
    </row>
  </sheetData>
  <sheetProtection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104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1063" sqref="K1061:K1063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9" t="s">
        <v>1078</v>
      </c>
      <c r="B1" s="4"/>
      <c r="C1" s="4"/>
      <c r="D1" s="4"/>
    </row>
    <row r="2" spans="1:4" ht="15.75">
      <c r="A2" s="9" t="s">
        <v>1100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15" t="s">
        <v>1079</v>
      </c>
      <c r="B4" s="115"/>
      <c r="C4" s="115"/>
      <c r="D4" s="115"/>
    </row>
    <row r="5" spans="1:4" ht="15.75">
      <c r="A5" s="115" t="s">
        <v>2196</v>
      </c>
      <c r="B5" s="115"/>
      <c r="C5" s="115"/>
      <c r="D5" s="115"/>
    </row>
    <row r="6" spans="1:4" ht="16.5" thickBot="1">
      <c r="A6" s="12"/>
      <c r="B6" s="1"/>
      <c r="C6" s="1"/>
      <c r="D6" s="10"/>
    </row>
    <row r="7" spans="1:4" ht="12.75" customHeight="1">
      <c r="A7" s="139" t="s">
        <v>0</v>
      </c>
      <c r="B7" s="119" t="s">
        <v>1</v>
      </c>
      <c r="C7" s="119" t="s">
        <v>68</v>
      </c>
      <c r="D7" s="119" t="s">
        <v>1125</v>
      </c>
    </row>
    <row r="8" spans="1:4" ht="12.75">
      <c r="A8" s="140"/>
      <c r="B8" s="138"/>
      <c r="C8" s="138"/>
      <c r="D8" s="138" t="s">
        <v>1087</v>
      </c>
    </row>
    <row r="9" spans="1:4" ht="12.75">
      <c r="A9" s="96" t="s">
        <v>1134</v>
      </c>
      <c r="B9" s="93" t="s">
        <v>5</v>
      </c>
      <c r="C9" s="93" t="s">
        <v>104</v>
      </c>
      <c r="D9" s="94">
        <f>VLOOKUP(A9,'[1]CalidadNocertif'!$A$8:$K$1063,11,FALSE)</f>
        <v>20305761</v>
      </c>
    </row>
    <row r="10" spans="1:4" ht="12.75">
      <c r="A10" s="96" t="s">
        <v>1135</v>
      </c>
      <c r="B10" s="93" t="s">
        <v>5</v>
      </c>
      <c r="C10" s="93" t="s">
        <v>105</v>
      </c>
      <c r="D10" s="94">
        <f>VLOOKUP(A10,'[1]CalidadNocertif'!$A$8:$K$1063,11,FALSE)</f>
        <v>2664879</v>
      </c>
    </row>
    <row r="11" spans="1:4" ht="12.75">
      <c r="A11" s="96" t="s">
        <v>1136</v>
      </c>
      <c r="B11" s="93" t="s">
        <v>5</v>
      </c>
      <c r="C11" s="93" t="s">
        <v>106</v>
      </c>
      <c r="D11" s="94">
        <f>VLOOKUP(A11,'[1]CalidadNocertif'!$A$8:$K$1063,11,FALSE)</f>
        <v>4578891</v>
      </c>
    </row>
    <row r="12" spans="1:4" ht="12.75">
      <c r="A12" s="96" t="s">
        <v>1137</v>
      </c>
      <c r="B12" s="93" t="s">
        <v>5</v>
      </c>
      <c r="C12" s="93" t="s">
        <v>107</v>
      </c>
      <c r="D12" s="94">
        <f>VLOOKUP(A12,'[1]CalidadNocertif'!$A$8:$K$1063,11,FALSE)</f>
        <v>31110621</v>
      </c>
    </row>
    <row r="13" spans="1:4" ht="12.75">
      <c r="A13" s="96" t="s">
        <v>1138</v>
      </c>
      <c r="B13" s="93" t="s">
        <v>5</v>
      </c>
      <c r="C13" s="93" t="s">
        <v>108</v>
      </c>
      <c r="D13" s="94">
        <f>VLOOKUP(A13,'[1]CalidadNocertif'!$A$8:$K$1063,11,FALSE)</f>
        <v>34579703</v>
      </c>
    </row>
    <row r="14" spans="1:4" ht="12.75">
      <c r="A14" s="96" t="s">
        <v>1139</v>
      </c>
      <c r="B14" s="93" t="s">
        <v>5</v>
      </c>
      <c r="C14" s="93" t="s">
        <v>109</v>
      </c>
      <c r="D14" s="94">
        <f>VLOOKUP(A14,'[1]CalidadNocertif'!$A$8:$K$1063,11,FALSE)</f>
        <v>46269070</v>
      </c>
    </row>
    <row r="15" spans="1:4" ht="12.75">
      <c r="A15" s="96" t="s">
        <v>1140</v>
      </c>
      <c r="B15" s="93" t="s">
        <v>5</v>
      </c>
      <c r="C15" s="93" t="s">
        <v>110</v>
      </c>
      <c r="D15" s="94">
        <f>VLOOKUP(A15,'[1]CalidadNocertif'!$A$8:$K$1063,11,FALSE)</f>
        <v>6907236</v>
      </c>
    </row>
    <row r="16" spans="1:4" ht="12.75">
      <c r="A16" s="96" t="s">
        <v>1141</v>
      </c>
      <c r="B16" s="93" t="s">
        <v>5</v>
      </c>
      <c r="C16" s="93" t="s">
        <v>111</v>
      </c>
      <c r="D16" s="94">
        <f>VLOOKUP(A16,'[1]CalidadNocertif'!$A$8:$K$1063,11,FALSE)</f>
        <v>17263186</v>
      </c>
    </row>
    <row r="17" spans="1:4" ht="12.75">
      <c r="A17" s="96" t="s">
        <v>1142</v>
      </c>
      <c r="B17" s="93" t="s">
        <v>5</v>
      </c>
      <c r="C17" s="93" t="s">
        <v>112</v>
      </c>
      <c r="D17" s="94">
        <f>VLOOKUP(A17,'[1]CalidadNocertif'!$A$8:$K$1063,11,FALSE)</f>
        <v>24657886</v>
      </c>
    </row>
    <row r="18" spans="1:4" ht="12.75">
      <c r="A18" s="96" t="s">
        <v>1143</v>
      </c>
      <c r="B18" s="93" t="s">
        <v>5</v>
      </c>
      <c r="C18" s="93" t="s">
        <v>5</v>
      </c>
      <c r="D18" s="94">
        <f>VLOOKUP(A18,'[1]CalidadNocertif'!$A$8:$K$1063,11,FALSE)</f>
        <v>27498584</v>
      </c>
    </row>
    <row r="19" spans="1:4" ht="12.75">
      <c r="A19" s="96" t="s">
        <v>1144</v>
      </c>
      <c r="B19" s="93" t="s">
        <v>5</v>
      </c>
      <c r="C19" s="93" t="s">
        <v>113</v>
      </c>
      <c r="D19" s="94">
        <f>VLOOKUP(A19,'[1]CalidadNocertif'!$A$8:$K$1063,11,FALSE)</f>
        <v>10211829</v>
      </c>
    </row>
    <row r="20" spans="1:4" ht="12.75">
      <c r="A20" s="96" t="s">
        <v>1145</v>
      </c>
      <c r="B20" s="93" t="s">
        <v>5</v>
      </c>
      <c r="C20" s="93" t="s">
        <v>114</v>
      </c>
      <c r="D20" s="94">
        <f>VLOOKUP(A20,'[1]CalidadNocertif'!$A$8:$K$1063,11,FALSE)</f>
        <v>105889555</v>
      </c>
    </row>
    <row r="21" spans="1:4" ht="12.75">
      <c r="A21" s="96" t="s">
        <v>1146</v>
      </c>
      <c r="B21" s="93" t="s">
        <v>5</v>
      </c>
      <c r="C21" s="93" t="s">
        <v>115</v>
      </c>
      <c r="D21" s="94">
        <f>VLOOKUP(A21,'[1]CalidadNocertif'!$A$8:$K$1063,11,FALSE)</f>
        <v>82445369</v>
      </c>
    </row>
    <row r="22" spans="1:4" ht="12.75">
      <c r="A22" s="96" t="s">
        <v>1147</v>
      </c>
      <c r="B22" s="93" t="s">
        <v>5</v>
      </c>
      <c r="C22" s="93" t="s">
        <v>116</v>
      </c>
      <c r="D22" s="94">
        <f>VLOOKUP(A22,'[1]CalidadNocertif'!$A$8:$K$1063,11,FALSE)</f>
        <v>13410699</v>
      </c>
    </row>
    <row r="23" spans="1:4" ht="12.75">
      <c r="A23" s="96" t="s">
        <v>1148</v>
      </c>
      <c r="B23" s="93" t="s">
        <v>5</v>
      </c>
      <c r="C23" s="93" t="s">
        <v>92</v>
      </c>
      <c r="D23" s="94">
        <f>VLOOKUP(A23,'[1]CalidadNocertif'!$A$8:$K$1063,11,FALSE)</f>
        <v>7039601</v>
      </c>
    </row>
    <row r="24" spans="1:4" ht="12.75">
      <c r="A24" s="96" t="s">
        <v>1149</v>
      </c>
      <c r="B24" s="93" t="s">
        <v>5</v>
      </c>
      <c r="C24" s="93" t="s">
        <v>117</v>
      </c>
      <c r="D24" s="94">
        <f>VLOOKUP(A24,'[1]CalidadNocertif'!$A$8:$K$1063,11,FALSE)</f>
        <v>45630057</v>
      </c>
    </row>
    <row r="25" spans="1:4" ht="12.75">
      <c r="A25" s="96" t="s">
        <v>1150</v>
      </c>
      <c r="B25" s="93" t="s">
        <v>5</v>
      </c>
      <c r="C25" s="93" t="s">
        <v>118</v>
      </c>
      <c r="D25" s="94">
        <f>VLOOKUP(A25,'[1]CalidadNocertif'!$A$8:$K$1063,11,FALSE)</f>
        <v>8405585</v>
      </c>
    </row>
    <row r="26" spans="1:4" ht="12.75">
      <c r="A26" s="96" t="s">
        <v>1151</v>
      </c>
      <c r="B26" s="93" t="s">
        <v>5</v>
      </c>
      <c r="C26" s="93" t="s">
        <v>119</v>
      </c>
      <c r="D26" s="94">
        <f>VLOOKUP(A26,'[1]CalidadNocertif'!$A$8:$K$1063,11,FALSE)</f>
        <v>10637789</v>
      </c>
    </row>
    <row r="27" spans="1:4" ht="12.75">
      <c r="A27" s="96" t="s">
        <v>1152</v>
      </c>
      <c r="B27" s="93" t="s">
        <v>5</v>
      </c>
      <c r="C27" s="93" t="s">
        <v>120</v>
      </c>
      <c r="D27" s="94">
        <f>VLOOKUP(A27,'[1]CalidadNocertif'!$A$8:$K$1063,11,FALSE)</f>
        <v>22481102</v>
      </c>
    </row>
    <row r="28" spans="1:4" ht="12.75">
      <c r="A28" s="96" t="s">
        <v>1153</v>
      </c>
      <c r="B28" s="93" t="s">
        <v>5</v>
      </c>
      <c r="C28" s="93" t="s">
        <v>9</v>
      </c>
      <c r="D28" s="94">
        <f>VLOOKUP(A28,'[1]CalidadNocertif'!$A$8:$K$1063,11,FALSE)</f>
        <v>29858802</v>
      </c>
    </row>
    <row r="29" spans="1:4" ht="12.75">
      <c r="A29" s="96" t="s">
        <v>1154</v>
      </c>
      <c r="B29" s="93" t="s">
        <v>5</v>
      </c>
      <c r="C29" s="93" t="s">
        <v>121</v>
      </c>
      <c r="D29" s="94">
        <f>VLOOKUP(A29,'[1]CalidadNocertif'!$A$8:$K$1063,11,FALSE)</f>
        <v>14093989</v>
      </c>
    </row>
    <row r="30" spans="1:4" ht="12.75">
      <c r="A30" s="96" t="s">
        <v>1155</v>
      </c>
      <c r="B30" s="93" t="s">
        <v>5</v>
      </c>
      <c r="C30" s="93" t="s">
        <v>122</v>
      </c>
      <c r="D30" s="94">
        <f>VLOOKUP(A30,'[1]CalidadNocertif'!$A$8:$K$1063,11,FALSE)</f>
        <v>13447550</v>
      </c>
    </row>
    <row r="31" spans="1:4" ht="12.75">
      <c r="A31" s="96" t="s">
        <v>1156</v>
      </c>
      <c r="B31" s="93" t="s">
        <v>5</v>
      </c>
      <c r="C31" s="93" t="s">
        <v>123</v>
      </c>
      <c r="D31" s="94">
        <f>VLOOKUP(A31,'[1]CalidadNocertif'!$A$8:$K$1063,11,FALSE)</f>
        <v>57922993</v>
      </c>
    </row>
    <row r="32" spans="1:4" ht="12.75">
      <c r="A32" s="96" t="s">
        <v>1157</v>
      </c>
      <c r="B32" s="93" t="s">
        <v>5</v>
      </c>
      <c r="C32" s="93" t="s">
        <v>124</v>
      </c>
      <c r="D32" s="94">
        <f>VLOOKUP(A32,'[1]CalidadNocertif'!$A$8:$K$1063,11,FALSE)</f>
        <v>13272865</v>
      </c>
    </row>
    <row r="33" spans="1:4" ht="12.75">
      <c r="A33" s="96" t="s">
        <v>1158</v>
      </c>
      <c r="B33" s="93" t="s">
        <v>5</v>
      </c>
      <c r="C33" s="93" t="s">
        <v>13</v>
      </c>
      <c r="D33" s="94">
        <f>VLOOKUP(A33,'[1]CalidadNocertif'!$A$8:$K$1063,11,FALSE)</f>
        <v>58122558</v>
      </c>
    </row>
    <row r="34" spans="1:4" ht="12.75">
      <c r="A34" s="96" t="s">
        <v>1159</v>
      </c>
      <c r="B34" s="93" t="s">
        <v>5</v>
      </c>
      <c r="C34" s="93" t="s">
        <v>125</v>
      </c>
      <c r="D34" s="94">
        <f>VLOOKUP(A34,'[1]CalidadNocertif'!$A$8:$K$1063,11,FALSE)</f>
        <v>23310124</v>
      </c>
    </row>
    <row r="35" spans="1:4" ht="12.75">
      <c r="A35" s="96" t="s">
        <v>1160</v>
      </c>
      <c r="B35" s="93" t="s">
        <v>5</v>
      </c>
      <c r="C35" s="93" t="s">
        <v>126</v>
      </c>
      <c r="D35" s="94">
        <f>VLOOKUP(A35,'[1]CalidadNocertif'!$A$8:$K$1063,11,FALSE)</f>
        <v>29875695</v>
      </c>
    </row>
    <row r="36" spans="1:4" ht="12.75">
      <c r="A36" s="96" t="s">
        <v>1161</v>
      </c>
      <c r="B36" s="93" t="s">
        <v>5</v>
      </c>
      <c r="C36" s="93" t="s">
        <v>127</v>
      </c>
      <c r="D36" s="94">
        <f>VLOOKUP(A36,'[1]CalidadNocertif'!$A$8:$K$1063,11,FALSE)</f>
        <v>6324859</v>
      </c>
    </row>
    <row r="37" spans="1:4" ht="12.75">
      <c r="A37" s="96" t="s">
        <v>1162</v>
      </c>
      <c r="B37" s="93" t="s">
        <v>5</v>
      </c>
      <c r="C37" s="93" t="s">
        <v>128</v>
      </c>
      <c r="D37" s="94">
        <f>VLOOKUP(A37,'[1]CalidadNocertif'!$A$8:$K$1063,11,FALSE)</f>
        <v>6443060</v>
      </c>
    </row>
    <row r="38" spans="1:4" ht="12.75">
      <c r="A38" s="96" t="s">
        <v>1163</v>
      </c>
      <c r="B38" s="93" t="s">
        <v>5</v>
      </c>
      <c r="C38" s="93" t="s">
        <v>129</v>
      </c>
      <c r="D38" s="94">
        <f>VLOOKUP(A38,'[1]CalidadNocertif'!$A$8:$K$1063,11,FALSE)</f>
        <v>60573771</v>
      </c>
    </row>
    <row r="39" spans="1:4" ht="12.75">
      <c r="A39" s="96" t="s">
        <v>1164</v>
      </c>
      <c r="B39" s="93" t="s">
        <v>5</v>
      </c>
      <c r="C39" s="93" t="s">
        <v>130</v>
      </c>
      <c r="D39" s="94">
        <f>VLOOKUP(A39,'[1]CalidadNocertif'!$A$8:$K$1063,11,FALSE)</f>
        <v>46091671</v>
      </c>
    </row>
    <row r="40" spans="1:4" ht="12.75">
      <c r="A40" s="96" t="s">
        <v>1165</v>
      </c>
      <c r="B40" s="93" t="s">
        <v>5</v>
      </c>
      <c r="C40" s="93" t="s">
        <v>131</v>
      </c>
      <c r="D40" s="94">
        <f>VLOOKUP(A40,'[1]CalidadNocertif'!$A$8:$K$1063,11,FALSE)</f>
        <v>6073806</v>
      </c>
    </row>
    <row r="41" spans="1:4" ht="12.75">
      <c r="A41" s="96" t="s">
        <v>1166</v>
      </c>
      <c r="B41" s="93" t="s">
        <v>5</v>
      </c>
      <c r="C41" s="93" t="s">
        <v>132</v>
      </c>
      <c r="D41" s="94">
        <f>VLOOKUP(A41,'[1]CalidadNocertif'!$A$8:$K$1063,11,FALSE)</f>
        <v>133634645</v>
      </c>
    </row>
    <row r="42" spans="1:4" ht="12.75">
      <c r="A42" s="96" t="s">
        <v>1167</v>
      </c>
      <c r="B42" s="93" t="s">
        <v>5</v>
      </c>
      <c r="C42" s="93" t="s">
        <v>133</v>
      </c>
      <c r="D42" s="94">
        <f>VLOOKUP(A42,'[1]CalidadNocertif'!$A$8:$K$1063,11,FALSE)</f>
        <v>65893690</v>
      </c>
    </row>
    <row r="43" spans="1:4" ht="12.75">
      <c r="A43" s="96" t="s">
        <v>1168</v>
      </c>
      <c r="B43" s="93" t="s">
        <v>5</v>
      </c>
      <c r="C43" s="93" t="s">
        <v>134</v>
      </c>
      <c r="D43" s="94">
        <f>VLOOKUP(A43,'[1]CalidadNocertif'!$A$8:$K$1063,11,FALSE)</f>
        <v>12376014</v>
      </c>
    </row>
    <row r="44" spans="1:4" ht="12.75">
      <c r="A44" s="96" t="s">
        <v>1169</v>
      </c>
      <c r="B44" s="93" t="s">
        <v>5</v>
      </c>
      <c r="C44" s="93" t="s">
        <v>135</v>
      </c>
      <c r="D44" s="94">
        <f>VLOOKUP(A44,'[1]CalidadNocertif'!$A$8:$K$1063,11,FALSE)</f>
        <v>18348021</v>
      </c>
    </row>
    <row r="45" spans="1:4" ht="12.75">
      <c r="A45" s="96" t="s">
        <v>1170</v>
      </c>
      <c r="B45" s="93" t="s">
        <v>5</v>
      </c>
      <c r="C45" s="93" t="s">
        <v>136</v>
      </c>
      <c r="D45" s="94">
        <f>VLOOKUP(A45,'[1]CalidadNocertif'!$A$8:$K$1063,11,FALSE)</f>
        <v>4365219</v>
      </c>
    </row>
    <row r="46" spans="1:4" ht="12.75">
      <c r="A46" s="96" t="s">
        <v>1171</v>
      </c>
      <c r="B46" s="93" t="s">
        <v>5</v>
      </c>
      <c r="C46" s="93" t="s">
        <v>137</v>
      </c>
      <c r="D46" s="94">
        <f>VLOOKUP(A46,'[1]CalidadNocertif'!$A$8:$K$1063,11,FALSE)</f>
        <v>24528042</v>
      </c>
    </row>
    <row r="47" spans="1:4" ht="12.75">
      <c r="A47" s="96" t="s">
        <v>1172</v>
      </c>
      <c r="B47" s="93" t="s">
        <v>5</v>
      </c>
      <c r="C47" s="93" t="s">
        <v>138</v>
      </c>
      <c r="D47" s="94">
        <f>VLOOKUP(A47,'[1]CalidadNocertif'!$A$8:$K$1063,11,FALSE)</f>
        <v>67836156</v>
      </c>
    </row>
    <row r="48" spans="1:4" ht="12.75">
      <c r="A48" s="96" t="s">
        <v>1173</v>
      </c>
      <c r="B48" s="93" t="s">
        <v>5</v>
      </c>
      <c r="C48" s="93" t="s">
        <v>139</v>
      </c>
      <c r="D48" s="94">
        <f>VLOOKUP(A48,'[1]CalidadNocertif'!$A$8:$K$1063,11,FALSE)</f>
        <v>43722517</v>
      </c>
    </row>
    <row r="49" spans="1:4" ht="12.75">
      <c r="A49" s="96" t="s">
        <v>1174</v>
      </c>
      <c r="B49" s="93" t="s">
        <v>5</v>
      </c>
      <c r="C49" s="93" t="s">
        <v>140</v>
      </c>
      <c r="D49" s="94">
        <f>VLOOKUP(A49,'[1]CalidadNocertif'!$A$8:$K$1063,11,FALSE)</f>
        <v>19032965</v>
      </c>
    </row>
    <row r="50" spans="1:4" ht="12.75">
      <c r="A50" s="96" t="s">
        <v>1175</v>
      </c>
      <c r="B50" s="93" t="s">
        <v>5</v>
      </c>
      <c r="C50" s="93" t="s">
        <v>141</v>
      </c>
      <c r="D50" s="94">
        <f>VLOOKUP(A50,'[1]CalidadNocertif'!$A$8:$K$1063,11,FALSE)</f>
        <v>17959393</v>
      </c>
    </row>
    <row r="51" spans="1:4" ht="12.75">
      <c r="A51" s="96" t="s">
        <v>1176</v>
      </c>
      <c r="B51" s="93" t="s">
        <v>5</v>
      </c>
      <c r="C51" s="93" t="s">
        <v>142</v>
      </c>
      <c r="D51" s="94">
        <f>VLOOKUP(A51,'[1]CalidadNocertif'!$A$8:$K$1063,11,FALSE)</f>
        <v>59383728</v>
      </c>
    </row>
    <row r="52" spans="1:4" ht="12.75">
      <c r="A52" s="96" t="s">
        <v>1177</v>
      </c>
      <c r="B52" s="93" t="s">
        <v>5</v>
      </c>
      <c r="C52" s="93" t="s">
        <v>143</v>
      </c>
      <c r="D52" s="94">
        <f>VLOOKUP(A52,'[1]CalidadNocertif'!$A$8:$K$1063,11,FALSE)</f>
        <v>9626774</v>
      </c>
    </row>
    <row r="53" spans="1:4" ht="12.75">
      <c r="A53" s="96" t="s">
        <v>1178</v>
      </c>
      <c r="B53" s="93" t="s">
        <v>5</v>
      </c>
      <c r="C53" s="93" t="s">
        <v>144</v>
      </c>
      <c r="D53" s="94">
        <f>VLOOKUP(A53,'[1]CalidadNocertif'!$A$8:$K$1063,11,FALSE)</f>
        <v>27456359</v>
      </c>
    </row>
    <row r="54" spans="1:4" ht="12.75">
      <c r="A54" s="96" t="s">
        <v>1179</v>
      </c>
      <c r="B54" s="93" t="s">
        <v>5</v>
      </c>
      <c r="C54" s="93" t="s">
        <v>145</v>
      </c>
      <c r="D54" s="94">
        <f>VLOOKUP(A54,'[1]CalidadNocertif'!$A$8:$K$1063,11,FALSE)</f>
        <v>34172297</v>
      </c>
    </row>
    <row r="55" spans="1:4" ht="12.75">
      <c r="A55" s="96" t="s">
        <v>1180</v>
      </c>
      <c r="B55" s="93" t="s">
        <v>5</v>
      </c>
      <c r="C55" s="93" t="s">
        <v>146</v>
      </c>
      <c r="D55" s="94">
        <f>VLOOKUP(A55,'[1]CalidadNocertif'!$A$8:$K$1063,11,FALSE)</f>
        <v>7149990</v>
      </c>
    </row>
    <row r="56" spans="1:4" ht="12.75">
      <c r="A56" s="96" t="s">
        <v>1181</v>
      </c>
      <c r="B56" s="93" t="s">
        <v>5</v>
      </c>
      <c r="C56" s="93" t="s">
        <v>147</v>
      </c>
      <c r="D56" s="94">
        <f>VLOOKUP(A56,'[1]CalidadNocertif'!$A$8:$K$1063,11,FALSE)</f>
        <v>36834428</v>
      </c>
    </row>
    <row r="57" spans="1:4" ht="12.75">
      <c r="A57" s="96" t="s">
        <v>1182</v>
      </c>
      <c r="B57" s="93" t="s">
        <v>5</v>
      </c>
      <c r="C57" s="93" t="s">
        <v>148</v>
      </c>
      <c r="D57" s="94">
        <f>VLOOKUP(A57,'[1]CalidadNocertif'!$A$8:$K$1063,11,FALSE)</f>
        <v>12874802</v>
      </c>
    </row>
    <row r="58" spans="1:4" ht="12.75">
      <c r="A58" s="96" t="s">
        <v>1183</v>
      </c>
      <c r="B58" s="93" t="s">
        <v>5</v>
      </c>
      <c r="C58" s="93" t="s">
        <v>149</v>
      </c>
      <c r="D58" s="94">
        <f>VLOOKUP(A58,'[1]CalidadNocertif'!$A$8:$K$1063,11,FALSE)</f>
        <v>11762268</v>
      </c>
    </row>
    <row r="59" spans="1:4" ht="12.75">
      <c r="A59" s="96" t="s">
        <v>1184</v>
      </c>
      <c r="B59" s="93" t="s">
        <v>5</v>
      </c>
      <c r="C59" s="93" t="s">
        <v>150</v>
      </c>
      <c r="D59" s="94">
        <f>VLOOKUP(A59,'[1]CalidadNocertif'!$A$8:$K$1063,11,FALSE)</f>
        <v>8334284</v>
      </c>
    </row>
    <row r="60" spans="1:4" ht="12.75">
      <c r="A60" s="96" t="s">
        <v>1185</v>
      </c>
      <c r="B60" s="93" t="s">
        <v>5</v>
      </c>
      <c r="C60" s="93" t="s">
        <v>151</v>
      </c>
      <c r="D60" s="94">
        <f>VLOOKUP(A60,'[1]CalidadNocertif'!$A$8:$K$1063,11,FALSE)</f>
        <v>34878321</v>
      </c>
    </row>
    <row r="61" spans="1:4" ht="12.75">
      <c r="A61" s="96" t="s">
        <v>1186</v>
      </c>
      <c r="B61" s="93" t="s">
        <v>5</v>
      </c>
      <c r="C61" s="93" t="s">
        <v>152</v>
      </c>
      <c r="D61" s="94">
        <f>VLOOKUP(A61,'[1]CalidadNocertif'!$A$8:$K$1063,11,FALSE)</f>
        <v>7234033</v>
      </c>
    </row>
    <row r="62" spans="1:4" ht="12.75">
      <c r="A62" s="96" t="s">
        <v>1187</v>
      </c>
      <c r="B62" s="93" t="s">
        <v>5</v>
      </c>
      <c r="C62" s="93" t="s">
        <v>153</v>
      </c>
      <c r="D62" s="94">
        <f>VLOOKUP(A62,'[1]CalidadNocertif'!$A$8:$K$1063,11,FALSE)</f>
        <v>7528725</v>
      </c>
    </row>
    <row r="63" spans="1:4" ht="12.75">
      <c r="A63" s="96" t="s">
        <v>1188</v>
      </c>
      <c r="B63" s="93" t="s">
        <v>5</v>
      </c>
      <c r="C63" s="93" t="s">
        <v>154</v>
      </c>
      <c r="D63" s="94">
        <f>VLOOKUP(A63,'[1]CalidadNocertif'!$A$8:$K$1063,11,FALSE)</f>
        <v>6420996</v>
      </c>
    </row>
    <row r="64" spans="1:4" ht="12.75">
      <c r="A64" s="96" t="s">
        <v>1189</v>
      </c>
      <c r="B64" s="93" t="s">
        <v>5</v>
      </c>
      <c r="C64" s="93" t="s">
        <v>155</v>
      </c>
      <c r="D64" s="94">
        <f>VLOOKUP(A64,'[1]CalidadNocertif'!$A$8:$K$1063,11,FALSE)</f>
        <v>56379529</v>
      </c>
    </row>
    <row r="65" spans="1:4" ht="12.75">
      <c r="A65" s="96" t="s">
        <v>1190</v>
      </c>
      <c r="B65" s="93" t="s">
        <v>5</v>
      </c>
      <c r="C65" s="93" t="s">
        <v>156</v>
      </c>
      <c r="D65" s="94">
        <f>VLOOKUP(A65,'[1]CalidadNocertif'!$A$8:$K$1063,11,FALSE)</f>
        <v>15190272</v>
      </c>
    </row>
    <row r="66" spans="1:4" ht="12.75">
      <c r="A66" s="96" t="s">
        <v>1191</v>
      </c>
      <c r="B66" s="93" t="s">
        <v>5</v>
      </c>
      <c r="C66" s="93" t="s">
        <v>157</v>
      </c>
      <c r="D66" s="94">
        <f>VLOOKUP(A66,'[1]CalidadNocertif'!$A$8:$K$1063,11,FALSE)</f>
        <v>17552332</v>
      </c>
    </row>
    <row r="67" spans="1:4" ht="12.75">
      <c r="A67" s="96" t="s">
        <v>1192</v>
      </c>
      <c r="B67" s="93" t="s">
        <v>5</v>
      </c>
      <c r="C67" s="93" t="s">
        <v>158</v>
      </c>
      <c r="D67" s="94">
        <f>VLOOKUP(A67,'[1]CalidadNocertif'!$A$8:$K$1063,11,FALSE)</f>
        <v>48051011</v>
      </c>
    </row>
    <row r="68" spans="1:4" ht="12.75">
      <c r="A68" s="96" t="s">
        <v>1193</v>
      </c>
      <c r="B68" s="93" t="s">
        <v>5</v>
      </c>
      <c r="C68" s="93" t="s">
        <v>159</v>
      </c>
      <c r="D68" s="94">
        <f>VLOOKUP(A68,'[1]CalidadNocertif'!$A$8:$K$1063,11,FALSE)</f>
        <v>38447822</v>
      </c>
    </row>
    <row r="69" spans="1:4" ht="12.75">
      <c r="A69" s="96" t="s">
        <v>1194</v>
      </c>
      <c r="B69" s="93" t="s">
        <v>5</v>
      </c>
      <c r="C69" s="93" t="s">
        <v>160</v>
      </c>
      <c r="D69" s="94">
        <f>VLOOKUP(A69,'[1]CalidadNocertif'!$A$8:$K$1063,11,FALSE)</f>
        <v>10180908</v>
      </c>
    </row>
    <row r="70" spans="1:4" ht="12.75">
      <c r="A70" s="96" t="s">
        <v>1195</v>
      </c>
      <c r="B70" s="93" t="s">
        <v>5</v>
      </c>
      <c r="C70" s="93" t="s">
        <v>161</v>
      </c>
      <c r="D70" s="94">
        <f>VLOOKUP(A70,'[1]CalidadNocertif'!$A$8:$K$1063,11,FALSE)</f>
        <v>19439039</v>
      </c>
    </row>
    <row r="71" spans="1:4" ht="12.75">
      <c r="A71" s="96" t="s">
        <v>1196</v>
      </c>
      <c r="B71" s="93" t="s">
        <v>5</v>
      </c>
      <c r="C71" s="93" t="s">
        <v>162</v>
      </c>
      <c r="D71" s="94">
        <f>VLOOKUP(A71,'[1]CalidadNocertif'!$A$8:$K$1063,11,FALSE)</f>
        <v>12706560</v>
      </c>
    </row>
    <row r="72" spans="1:4" ht="12.75">
      <c r="A72" s="96" t="s">
        <v>1197</v>
      </c>
      <c r="B72" s="93" t="s">
        <v>5</v>
      </c>
      <c r="C72" s="93" t="s">
        <v>163</v>
      </c>
      <c r="D72" s="94">
        <f>VLOOKUP(A72,'[1]CalidadNocertif'!$A$8:$K$1063,11,FALSE)</f>
        <v>12025016</v>
      </c>
    </row>
    <row r="73" spans="1:4" ht="12.75">
      <c r="A73" s="96" t="s">
        <v>1198</v>
      </c>
      <c r="B73" s="93" t="s">
        <v>5</v>
      </c>
      <c r="C73" s="93" t="s">
        <v>164</v>
      </c>
      <c r="D73" s="94">
        <f>VLOOKUP(A73,'[1]CalidadNocertif'!$A$8:$K$1063,11,FALSE)</f>
        <v>55785334</v>
      </c>
    </row>
    <row r="74" spans="1:4" ht="12.75">
      <c r="A74" s="96" t="s">
        <v>1199</v>
      </c>
      <c r="B74" s="93" t="s">
        <v>5</v>
      </c>
      <c r="C74" s="93" t="s">
        <v>165</v>
      </c>
      <c r="D74" s="94">
        <f>VLOOKUP(A74,'[1]CalidadNocertif'!$A$8:$K$1063,11,FALSE)</f>
        <v>6996636</v>
      </c>
    </row>
    <row r="75" spans="1:4" ht="12.75">
      <c r="A75" s="96" t="s">
        <v>1200</v>
      </c>
      <c r="B75" s="93" t="s">
        <v>5</v>
      </c>
      <c r="C75" s="93" t="s">
        <v>166</v>
      </c>
      <c r="D75" s="94">
        <f>VLOOKUP(A75,'[1]CalidadNocertif'!$A$8:$K$1063,11,FALSE)</f>
        <v>16630096</v>
      </c>
    </row>
    <row r="76" spans="1:4" ht="12.75">
      <c r="A76" s="96" t="s">
        <v>1201</v>
      </c>
      <c r="B76" s="93" t="s">
        <v>5</v>
      </c>
      <c r="C76" s="93" t="s">
        <v>167</v>
      </c>
      <c r="D76" s="94">
        <f>VLOOKUP(A76,'[1]CalidadNocertif'!$A$8:$K$1063,11,FALSE)</f>
        <v>32491217</v>
      </c>
    </row>
    <row r="77" spans="1:4" ht="12.75">
      <c r="A77" s="96" t="s">
        <v>1202</v>
      </c>
      <c r="B77" s="93" t="s">
        <v>5</v>
      </c>
      <c r="C77" s="93" t="s">
        <v>168</v>
      </c>
      <c r="D77" s="94">
        <f>VLOOKUP(A77,'[1]CalidadNocertif'!$A$8:$K$1063,11,FALSE)</f>
        <v>12395415</v>
      </c>
    </row>
    <row r="78" spans="1:4" ht="12.75">
      <c r="A78" s="96" t="s">
        <v>1203</v>
      </c>
      <c r="B78" s="93" t="s">
        <v>5</v>
      </c>
      <c r="C78" s="93" t="s">
        <v>169</v>
      </c>
      <c r="D78" s="94">
        <f>VLOOKUP(A78,'[1]CalidadNocertif'!$A$8:$K$1063,11,FALSE)</f>
        <v>114404467</v>
      </c>
    </row>
    <row r="79" spans="1:4" ht="12.75">
      <c r="A79" s="96" t="s">
        <v>1204</v>
      </c>
      <c r="B79" s="93" t="s">
        <v>5</v>
      </c>
      <c r="C79" s="93" t="s">
        <v>170</v>
      </c>
      <c r="D79" s="94">
        <f>VLOOKUP(A79,'[1]CalidadNocertif'!$A$8:$K$1063,11,FALSE)</f>
        <v>49810735</v>
      </c>
    </row>
    <row r="80" spans="1:4" ht="12.75">
      <c r="A80" s="96" t="s">
        <v>1205</v>
      </c>
      <c r="B80" s="93" t="s">
        <v>5</v>
      </c>
      <c r="C80" s="93" t="s">
        <v>171</v>
      </c>
      <c r="D80" s="94">
        <f>VLOOKUP(A80,'[1]CalidadNocertif'!$A$8:$K$1063,11,FALSE)</f>
        <v>3553414</v>
      </c>
    </row>
    <row r="81" spans="1:4" ht="12.75">
      <c r="A81" s="96" t="s">
        <v>1206</v>
      </c>
      <c r="B81" s="93" t="s">
        <v>5</v>
      </c>
      <c r="C81" s="93" t="s">
        <v>172</v>
      </c>
      <c r="D81" s="94">
        <f>VLOOKUP(A81,'[1]CalidadNocertif'!$A$8:$K$1063,11,FALSE)</f>
        <v>20026144</v>
      </c>
    </row>
    <row r="82" spans="1:4" ht="12.75">
      <c r="A82" s="96" t="s">
        <v>1207</v>
      </c>
      <c r="B82" s="93" t="s">
        <v>5</v>
      </c>
      <c r="C82" s="93" t="s">
        <v>173</v>
      </c>
      <c r="D82" s="94">
        <f>VLOOKUP(A82,'[1]CalidadNocertif'!$A$8:$K$1063,11,FALSE)</f>
        <v>17662602</v>
      </c>
    </row>
    <row r="83" spans="1:4" ht="12.75">
      <c r="A83" s="96" t="s">
        <v>1208</v>
      </c>
      <c r="B83" s="93" t="s">
        <v>5</v>
      </c>
      <c r="C83" s="93" t="s">
        <v>174</v>
      </c>
      <c r="D83" s="94">
        <f>VLOOKUP(A83,'[1]CalidadNocertif'!$A$8:$K$1063,11,FALSE)</f>
        <v>9405815</v>
      </c>
    </row>
    <row r="84" spans="1:4" ht="12.75">
      <c r="A84" s="96" t="s">
        <v>1209</v>
      </c>
      <c r="B84" s="93" t="s">
        <v>5</v>
      </c>
      <c r="C84" s="93" t="s">
        <v>175</v>
      </c>
      <c r="D84" s="94">
        <f>VLOOKUP(A84,'[1]CalidadNocertif'!$A$8:$K$1063,11,FALSE)</f>
        <v>45230002</v>
      </c>
    </row>
    <row r="85" spans="1:4" ht="12.75">
      <c r="A85" s="96" t="s">
        <v>1210</v>
      </c>
      <c r="B85" s="93" t="s">
        <v>5</v>
      </c>
      <c r="C85" s="93" t="s">
        <v>176</v>
      </c>
      <c r="D85" s="94">
        <f>VLOOKUP(A85,'[1]CalidadNocertif'!$A$8:$K$1063,11,FALSE)</f>
        <v>19384910</v>
      </c>
    </row>
    <row r="86" spans="1:4" ht="12.75">
      <c r="A86" s="96" t="s">
        <v>1211</v>
      </c>
      <c r="B86" s="93" t="s">
        <v>5</v>
      </c>
      <c r="C86" s="93" t="s">
        <v>177</v>
      </c>
      <c r="D86" s="94">
        <f>VLOOKUP(A86,'[1]CalidadNocertif'!$A$8:$K$1063,11,FALSE)</f>
        <v>20151497</v>
      </c>
    </row>
    <row r="87" spans="1:4" ht="12.75">
      <c r="A87" s="96" t="s">
        <v>1212</v>
      </c>
      <c r="B87" s="93" t="s">
        <v>5</v>
      </c>
      <c r="C87" s="93" t="s">
        <v>178</v>
      </c>
      <c r="D87" s="94">
        <f>VLOOKUP(A87,'[1]CalidadNocertif'!$A$8:$K$1063,11,FALSE)</f>
        <v>31156184</v>
      </c>
    </row>
    <row r="88" spans="1:4" ht="12.75">
      <c r="A88" s="96" t="s">
        <v>1213</v>
      </c>
      <c r="B88" s="93" t="s">
        <v>5</v>
      </c>
      <c r="C88" s="93" t="s">
        <v>179</v>
      </c>
      <c r="D88" s="94">
        <f>VLOOKUP(A88,'[1]CalidadNocertif'!$A$8:$K$1063,11,FALSE)</f>
        <v>14943179</v>
      </c>
    </row>
    <row r="89" spans="1:4" ht="12.75">
      <c r="A89" s="96" t="s">
        <v>1214</v>
      </c>
      <c r="B89" s="93" t="s">
        <v>5</v>
      </c>
      <c r="C89" s="93" t="s">
        <v>180</v>
      </c>
      <c r="D89" s="94">
        <f>VLOOKUP(A89,'[1]CalidadNocertif'!$A$8:$K$1063,11,FALSE)</f>
        <v>106234254</v>
      </c>
    </row>
    <row r="90" spans="1:4" ht="12.75">
      <c r="A90" s="96" t="s">
        <v>1215</v>
      </c>
      <c r="B90" s="93" t="s">
        <v>5</v>
      </c>
      <c r="C90" s="93" t="s">
        <v>181</v>
      </c>
      <c r="D90" s="94">
        <f>VLOOKUP(A90,'[1]CalidadNocertif'!$A$8:$K$1063,11,FALSE)</f>
        <v>14944224</v>
      </c>
    </row>
    <row r="91" spans="1:4" ht="12.75">
      <c r="A91" s="96" t="s">
        <v>1216</v>
      </c>
      <c r="B91" s="93" t="s">
        <v>5</v>
      </c>
      <c r="C91" s="93" t="s">
        <v>182</v>
      </c>
      <c r="D91" s="94">
        <f>VLOOKUP(A91,'[1]CalidadNocertif'!$A$8:$K$1063,11,FALSE)</f>
        <v>38802530</v>
      </c>
    </row>
    <row r="92" spans="1:4" ht="12.75">
      <c r="A92" s="96" t="s">
        <v>1217</v>
      </c>
      <c r="B92" s="93" t="s">
        <v>5</v>
      </c>
      <c r="C92" s="93" t="s">
        <v>183</v>
      </c>
      <c r="D92" s="94">
        <f>VLOOKUP(A92,'[1]CalidadNocertif'!$A$8:$K$1063,11,FALSE)</f>
        <v>20931624</v>
      </c>
    </row>
    <row r="93" spans="1:4" ht="12.75">
      <c r="A93" s="96" t="s">
        <v>1218</v>
      </c>
      <c r="B93" s="93" t="s">
        <v>5</v>
      </c>
      <c r="C93" s="93" t="s">
        <v>56</v>
      </c>
      <c r="D93" s="94">
        <f>VLOOKUP(A93,'[1]CalidadNocertif'!$A$8:$K$1063,11,FALSE)</f>
        <v>9667396</v>
      </c>
    </row>
    <row r="94" spans="1:4" ht="12.75">
      <c r="A94" s="96" t="s">
        <v>1219</v>
      </c>
      <c r="B94" s="93" t="s">
        <v>5</v>
      </c>
      <c r="C94" s="93" t="s">
        <v>184</v>
      </c>
      <c r="D94" s="94">
        <f>VLOOKUP(A94,'[1]CalidadNocertif'!$A$8:$K$1063,11,FALSE)</f>
        <v>17267226</v>
      </c>
    </row>
    <row r="95" spans="1:4" ht="12.75">
      <c r="A95" s="96" t="s">
        <v>1220</v>
      </c>
      <c r="B95" s="93" t="s">
        <v>5</v>
      </c>
      <c r="C95" s="93" t="s">
        <v>185</v>
      </c>
      <c r="D95" s="94">
        <f>VLOOKUP(A95,'[1]CalidadNocertif'!$A$8:$K$1063,11,FALSE)</f>
        <v>8550679</v>
      </c>
    </row>
    <row r="96" spans="1:4" ht="12.75">
      <c r="A96" s="96" t="s">
        <v>1221</v>
      </c>
      <c r="B96" s="93" t="s">
        <v>5</v>
      </c>
      <c r="C96" s="93" t="s">
        <v>186</v>
      </c>
      <c r="D96" s="94">
        <f>VLOOKUP(A96,'[1]CalidadNocertif'!$A$8:$K$1063,11,FALSE)</f>
        <v>15081922</v>
      </c>
    </row>
    <row r="97" spans="1:4" ht="12.75">
      <c r="A97" s="96" t="s">
        <v>1222</v>
      </c>
      <c r="B97" s="93" t="s">
        <v>5</v>
      </c>
      <c r="C97" s="93" t="s">
        <v>187</v>
      </c>
      <c r="D97" s="94">
        <f>VLOOKUP(A97,'[1]CalidadNocertif'!$A$8:$K$1063,11,FALSE)</f>
        <v>3919012</v>
      </c>
    </row>
    <row r="98" spans="1:4" ht="12.75">
      <c r="A98" s="96" t="s">
        <v>1223</v>
      </c>
      <c r="B98" s="93" t="s">
        <v>5</v>
      </c>
      <c r="C98" s="93" t="s">
        <v>188</v>
      </c>
      <c r="D98" s="94">
        <f>VLOOKUP(A98,'[1]CalidadNocertif'!$A$8:$K$1063,11,FALSE)</f>
        <v>57938704</v>
      </c>
    </row>
    <row r="99" spans="1:4" ht="12.75">
      <c r="A99" s="96" t="s">
        <v>1224</v>
      </c>
      <c r="B99" s="93" t="s">
        <v>5</v>
      </c>
      <c r="C99" s="93" t="s">
        <v>189</v>
      </c>
      <c r="D99" s="94">
        <f>VLOOKUP(A99,'[1]CalidadNocertif'!$A$8:$K$1063,11,FALSE)</f>
        <v>15568346</v>
      </c>
    </row>
    <row r="100" spans="1:4" ht="12.75">
      <c r="A100" s="96" t="s">
        <v>1225</v>
      </c>
      <c r="B100" s="93" t="s">
        <v>5</v>
      </c>
      <c r="C100" s="93" t="s">
        <v>190</v>
      </c>
      <c r="D100" s="94">
        <f>VLOOKUP(A100,'[1]CalidadNocertif'!$A$8:$K$1063,11,FALSE)</f>
        <v>27656010</v>
      </c>
    </row>
    <row r="101" spans="1:4" ht="12.75">
      <c r="A101" s="96" t="s">
        <v>1226</v>
      </c>
      <c r="B101" s="93" t="s">
        <v>5</v>
      </c>
      <c r="C101" s="93" t="s">
        <v>191</v>
      </c>
      <c r="D101" s="94">
        <f>VLOOKUP(A101,'[1]CalidadNocertif'!$A$8:$K$1063,11,FALSE)</f>
        <v>70737024</v>
      </c>
    </row>
    <row r="102" spans="1:4" ht="12.75">
      <c r="A102" s="96" t="s">
        <v>1227</v>
      </c>
      <c r="B102" s="93" t="s">
        <v>5</v>
      </c>
      <c r="C102" s="93" t="s">
        <v>192</v>
      </c>
      <c r="D102" s="94">
        <f>VLOOKUP(A102,'[1]CalidadNocertif'!$A$8:$K$1063,11,FALSE)</f>
        <v>15732905</v>
      </c>
    </row>
    <row r="103" spans="1:4" ht="12.75">
      <c r="A103" s="96" t="s">
        <v>1228</v>
      </c>
      <c r="B103" s="93" t="s">
        <v>5</v>
      </c>
      <c r="C103" s="93" t="s">
        <v>193</v>
      </c>
      <c r="D103" s="94">
        <f>VLOOKUP(A103,'[1]CalidadNocertif'!$A$8:$K$1063,11,FALSE)</f>
        <v>26228147</v>
      </c>
    </row>
    <row r="104" spans="1:4" ht="12.75">
      <c r="A104" s="96" t="s">
        <v>1229</v>
      </c>
      <c r="B104" s="93" t="s">
        <v>5</v>
      </c>
      <c r="C104" s="93" t="s">
        <v>194</v>
      </c>
      <c r="D104" s="94">
        <f>VLOOKUP(A104,'[1]CalidadNocertif'!$A$8:$K$1063,11,FALSE)</f>
        <v>21793957</v>
      </c>
    </row>
    <row r="105" spans="1:4" ht="12.75">
      <c r="A105" s="96" t="s">
        <v>1230</v>
      </c>
      <c r="B105" s="93" t="s">
        <v>5</v>
      </c>
      <c r="C105" s="93" t="s">
        <v>195</v>
      </c>
      <c r="D105" s="94">
        <f>VLOOKUP(A105,'[1]CalidadNocertif'!$A$8:$K$1063,11,FALSE)</f>
        <v>28115646</v>
      </c>
    </row>
    <row r="106" spans="1:4" ht="12.75">
      <c r="A106" s="96" t="s">
        <v>1231</v>
      </c>
      <c r="B106" s="93" t="s">
        <v>5</v>
      </c>
      <c r="C106" s="93" t="s">
        <v>196</v>
      </c>
      <c r="D106" s="94">
        <f>VLOOKUP(A106,'[1]CalidadNocertif'!$A$8:$K$1063,11,FALSE)</f>
        <v>38032150</v>
      </c>
    </row>
    <row r="107" spans="1:4" ht="12.75">
      <c r="A107" s="96" t="s">
        <v>1232</v>
      </c>
      <c r="B107" s="93" t="s">
        <v>5</v>
      </c>
      <c r="C107" s="93" t="s">
        <v>197</v>
      </c>
      <c r="D107" s="94">
        <f>VLOOKUP(A107,'[1]CalidadNocertif'!$A$8:$K$1063,11,FALSE)</f>
        <v>15440484</v>
      </c>
    </row>
    <row r="108" spans="1:4" ht="12.75">
      <c r="A108" s="96" t="s">
        <v>1233</v>
      </c>
      <c r="B108" s="93" t="s">
        <v>5</v>
      </c>
      <c r="C108" s="93" t="s">
        <v>198</v>
      </c>
      <c r="D108" s="94">
        <f>VLOOKUP(A108,'[1]CalidadNocertif'!$A$8:$K$1063,11,FALSE)</f>
        <v>32137792</v>
      </c>
    </row>
    <row r="109" spans="1:4" ht="12.75">
      <c r="A109" s="96" t="s">
        <v>1234</v>
      </c>
      <c r="B109" s="93" t="s">
        <v>5</v>
      </c>
      <c r="C109" s="93" t="s">
        <v>199</v>
      </c>
      <c r="D109" s="94">
        <f>VLOOKUP(A109,'[1]CalidadNocertif'!$A$8:$K$1063,11,FALSE)</f>
        <v>34500805</v>
      </c>
    </row>
    <row r="110" spans="1:4" ht="12.75">
      <c r="A110" s="96" t="s">
        <v>1235</v>
      </c>
      <c r="B110" s="93" t="s">
        <v>5</v>
      </c>
      <c r="C110" s="93" t="s">
        <v>200</v>
      </c>
      <c r="D110" s="94">
        <f>VLOOKUP(A110,'[1]CalidadNocertif'!$A$8:$K$1063,11,FALSE)</f>
        <v>44267671</v>
      </c>
    </row>
    <row r="111" spans="1:4" ht="12.75">
      <c r="A111" s="96" t="s">
        <v>1236</v>
      </c>
      <c r="B111" s="93" t="s">
        <v>5</v>
      </c>
      <c r="C111" s="93" t="s">
        <v>201</v>
      </c>
      <c r="D111" s="94">
        <f>VLOOKUP(A111,'[1]CalidadNocertif'!$A$8:$K$1063,11,FALSE)</f>
        <v>18812128</v>
      </c>
    </row>
    <row r="112" spans="1:4" ht="12.75">
      <c r="A112" s="96" t="s">
        <v>1237</v>
      </c>
      <c r="B112" s="93" t="s">
        <v>5</v>
      </c>
      <c r="C112" s="93" t="s">
        <v>202</v>
      </c>
      <c r="D112" s="94">
        <f>VLOOKUP(A112,'[1]CalidadNocertif'!$A$8:$K$1063,11,FALSE)</f>
        <v>19521326</v>
      </c>
    </row>
    <row r="113" spans="1:4" ht="12.75">
      <c r="A113" s="96" t="s">
        <v>1238</v>
      </c>
      <c r="B113" s="93" t="s">
        <v>5</v>
      </c>
      <c r="C113" s="93" t="s">
        <v>203</v>
      </c>
      <c r="D113" s="94">
        <f>VLOOKUP(A113,'[1]CalidadNocertif'!$A$8:$K$1063,11,FALSE)</f>
        <v>53112301</v>
      </c>
    </row>
    <row r="114" spans="1:4" ht="12.75">
      <c r="A114" s="96" t="s">
        <v>1239</v>
      </c>
      <c r="B114" s="93" t="s">
        <v>5</v>
      </c>
      <c r="C114" s="93" t="s">
        <v>204</v>
      </c>
      <c r="D114" s="94">
        <f>VLOOKUP(A114,'[1]CalidadNocertif'!$A$8:$K$1063,11,FALSE)</f>
        <v>9339669</v>
      </c>
    </row>
    <row r="115" spans="1:4" ht="12.75">
      <c r="A115" s="96" t="s">
        <v>1240</v>
      </c>
      <c r="B115" s="93" t="s">
        <v>5</v>
      </c>
      <c r="C115" s="93" t="s">
        <v>205</v>
      </c>
      <c r="D115" s="94">
        <f>VLOOKUP(A115,'[1]CalidadNocertif'!$A$8:$K$1063,11,FALSE)</f>
        <v>11631196</v>
      </c>
    </row>
    <row r="116" spans="1:4" ht="12.75">
      <c r="A116" s="96" t="s">
        <v>1241</v>
      </c>
      <c r="B116" s="93" t="s">
        <v>5</v>
      </c>
      <c r="C116" s="93" t="s">
        <v>206</v>
      </c>
      <c r="D116" s="94">
        <f>VLOOKUP(A116,'[1]CalidadNocertif'!$A$8:$K$1063,11,FALSE)</f>
        <v>9898626</v>
      </c>
    </row>
    <row r="117" spans="1:4" ht="12.75">
      <c r="A117" s="96" t="s">
        <v>1242</v>
      </c>
      <c r="B117" s="93" t="s">
        <v>5</v>
      </c>
      <c r="C117" s="93" t="s">
        <v>207</v>
      </c>
      <c r="D117" s="94">
        <f>VLOOKUP(A117,'[1]CalidadNocertif'!$A$8:$K$1063,11,FALSE)</f>
        <v>10769516</v>
      </c>
    </row>
    <row r="118" spans="1:4" ht="12.75">
      <c r="A118" s="96" t="s">
        <v>1243</v>
      </c>
      <c r="B118" s="93" t="s">
        <v>5</v>
      </c>
      <c r="C118" s="93" t="s">
        <v>208</v>
      </c>
      <c r="D118" s="94">
        <f>VLOOKUP(A118,'[1]CalidadNocertif'!$A$8:$K$1063,11,FALSE)</f>
        <v>44060859</v>
      </c>
    </row>
    <row r="119" spans="1:4" ht="12.75">
      <c r="A119" s="96" t="s">
        <v>1244</v>
      </c>
      <c r="B119" s="93" t="s">
        <v>5</v>
      </c>
      <c r="C119" s="93" t="s">
        <v>209</v>
      </c>
      <c r="D119" s="94">
        <f>VLOOKUP(A119,'[1]CalidadNocertif'!$A$8:$K$1063,11,FALSE)</f>
        <v>26948656</v>
      </c>
    </row>
    <row r="120" spans="1:4" ht="12.75">
      <c r="A120" s="96" t="s">
        <v>1245</v>
      </c>
      <c r="B120" s="93" t="s">
        <v>5</v>
      </c>
      <c r="C120" s="93" t="s">
        <v>210</v>
      </c>
      <c r="D120" s="94">
        <f>VLOOKUP(A120,'[1]CalidadNocertif'!$A$8:$K$1063,11,FALSE)</f>
        <v>7376837</v>
      </c>
    </row>
    <row r="121" spans="1:4" ht="12.75">
      <c r="A121" s="96" t="s">
        <v>1246</v>
      </c>
      <c r="B121" s="93" t="s">
        <v>5</v>
      </c>
      <c r="C121" s="93" t="s">
        <v>211</v>
      </c>
      <c r="D121" s="94">
        <f>VLOOKUP(A121,'[1]CalidadNocertif'!$A$8:$K$1063,11,FALSE)</f>
        <v>20086763</v>
      </c>
    </row>
    <row r="122" spans="1:4" ht="12.75">
      <c r="A122" s="96" t="s">
        <v>1247</v>
      </c>
      <c r="B122" s="93" t="s">
        <v>5</v>
      </c>
      <c r="C122" s="93" t="s">
        <v>212</v>
      </c>
      <c r="D122" s="94">
        <f>VLOOKUP(A122,'[1]CalidadNocertif'!$A$8:$K$1063,11,FALSE)</f>
        <v>15934320</v>
      </c>
    </row>
    <row r="123" spans="1:4" ht="12.75">
      <c r="A123" s="96" t="s">
        <v>1248</v>
      </c>
      <c r="B123" s="93" t="s">
        <v>5</v>
      </c>
      <c r="C123" s="93" t="s">
        <v>213</v>
      </c>
      <c r="D123" s="94">
        <f>VLOOKUP(A123,'[1]CalidadNocertif'!$A$8:$K$1063,11,FALSE)</f>
        <v>26266729</v>
      </c>
    </row>
    <row r="124" spans="1:4" ht="12.75">
      <c r="A124" s="96" t="s">
        <v>1249</v>
      </c>
      <c r="B124" s="93" t="s">
        <v>5</v>
      </c>
      <c r="C124" s="93" t="s">
        <v>214</v>
      </c>
      <c r="D124" s="94">
        <f>VLOOKUP(A124,'[1]CalidadNocertif'!$A$8:$K$1063,11,FALSE)</f>
        <v>9136144</v>
      </c>
    </row>
    <row r="125" spans="1:4" ht="12.75">
      <c r="A125" s="96" t="s">
        <v>1250</v>
      </c>
      <c r="B125" s="93" t="s">
        <v>5</v>
      </c>
      <c r="C125" s="93" t="s">
        <v>215</v>
      </c>
      <c r="D125" s="94">
        <f>VLOOKUP(A125,'[1]CalidadNocertif'!$A$8:$K$1063,11,FALSE)</f>
        <v>49247543</v>
      </c>
    </row>
    <row r="126" spans="1:4" ht="12.75">
      <c r="A126" s="96" t="s">
        <v>1251</v>
      </c>
      <c r="B126" s="93" t="s">
        <v>5</v>
      </c>
      <c r="C126" s="93" t="s">
        <v>216</v>
      </c>
      <c r="D126" s="94">
        <f>VLOOKUP(A126,'[1]CalidadNocertif'!$A$8:$K$1063,11,FALSE)</f>
        <v>29484875</v>
      </c>
    </row>
    <row r="127" spans="1:4" ht="12.75">
      <c r="A127" s="96" t="s">
        <v>1252</v>
      </c>
      <c r="B127" s="93" t="s">
        <v>5</v>
      </c>
      <c r="C127" s="93" t="s">
        <v>217</v>
      </c>
      <c r="D127" s="94">
        <f>VLOOKUP(A127,'[1]CalidadNocertif'!$A$8:$K$1063,11,FALSE)</f>
        <v>28094915</v>
      </c>
    </row>
    <row r="128" spans="1:4" ht="12.75">
      <c r="A128" s="96" t="s">
        <v>1253</v>
      </c>
      <c r="B128" s="93" t="s">
        <v>5</v>
      </c>
      <c r="C128" s="93" t="s">
        <v>218</v>
      </c>
      <c r="D128" s="94">
        <f>VLOOKUP(A128,'[1]CalidadNocertif'!$A$8:$K$1063,11,FALSE)</f>
        <v>57285526</v>
      </c>
    </row>
    <row r="129" spans="1:4" ht="12.75">
      <c r="A129" s="96" t="s">
        <v>1254</v>
      </c>
      <c r="B129" s="93" t="s">
        <v>7</v>
      </c>
      <c r="C129" s="93" t="s">
        <v>219</v>
      </c>
      <c r="D129" s="94">
        <f>VLOOKUP(A129,'[1]CalidadNocertif'!$A$8:$K$1063,11,FALSE)</f>
        <v>69172681</v>
      </c>
    </row>
    <row r="130" spans="1:4" ht="12.75">
      <c r="A130" s="96" t="s">
        <v>1255</v>
      </c>
      <c r="B130" s="93" t="s">
        <v>7</v>
      </c>
      <c r="C130" s="93" t="s">
        <v>220</v>
      </c>
      <c r="D130" s="94">
        <f>VLOOKUP(A130,'[1]CalidadNocertif'!$A$8:$K$1063,11,FALSE)</f>
        <v>38635516</v>
      </c>
    </row>
    <row r="131" spans="1:4" ht="12.75">
      <c r="A131" s="96" t="s">
        <v>1256</v>
      </c>
      <c r="B131" s="93" t="s">
        <v>7</v>
      </c>
      <c r="C131" s="93" t="s">
        <v>221</v>
      </c>
      <c r="D131" s="94">
        <f>VLOOKUP(A131,'[1]CalidadNocertif'!$A$8:$K$1063,11,FALSE)</f>
        <v>24525973</v>
      </c>
    </row>
    <row r="132" spans="1:4" ht="12.75">
      <c r="A132" s="96" t="s">
        <v>1257</v>
      </c>
      <c r="B132" s="93" t="s">
        <v>7</v>
      </c>
      <c r="C132" s="93" t="s">
        <v>222</v>
      </c>
      <c r="D132" s="94">
        <f>VLOOKUP(A132,'[1]CalidadNocertif'!$A$8:$K$1063,11,FALSE)</f>
        <v>43542444</v>
      </c>
    </row>
    <row r="133" spans="1:4" ht="12.75">
      <c r="A133" s="96" t="s">
        <v>1258</v>
      </c>
      <c r="B133" s="93" t="s">
        <v>7</v>
      </c>
      <c r="C133" s="93" t="s">
        <v>223</v>
      </c>
      <c r="D133" s="94">
        <f>VLOOKUP(A133,'[1]CalidadNocertif'!$A$8:$K$1063,11,FALSE)</f>
        <v>19129563</v>
      </c>
    </row>
    <row r="134" spans="1:4" ht="12.75">
      <c r="A134" s="96" t="s">
        <v>1259</v>
      </c>
      <c r="B134" s="93" t="s">
        <v>7</v>
      </c>
      <c r="C134" s="93" t="s">
        <v>224</v>
      </c>
      <c r="D134" s="94">
        <f>VLOOKUP(A134,'[1]CalidadNocertif'!$A$8:$K$1063,11,FALSE)</f>
        <v>45769671</v>
      </c>
    </row>
    <row r="135" spans="1:4" ht="12.75">
      <c r="A135" s="96" t="s">
        <v>1260</v>
      </c>
      <c r="B135" s="93" t="s">
        <v>7</v>
      </c>
      <c r="C135" s="93" t="s">
        <v>225</v>
      </c>
      <c r="D135" s="94">
        <f>VLOOKUP(A135,'[1]CalidadNocertif'!$A$8:$K$1063,11,FALSE)</f>
        <v>89446080</v>
      </c>
    </row>
    <row r="136" spans="1:4" ht="12.75">
      <c r="A136" s="96" t="s">
        <v>1261</v>
      </c>
      <c r="B136" s="93" t="s">
        <v>7</v>
      </c>
      <c r="C136" s="93" t="s">
        <v>226</v>
      </c>
      <c r="D136" s="94">
        <f>VLOOKUP(A136,'[1]CalidadNocertif'!$A$8:$K$1063,11,FALSE)</f>
        <v>32632922</v>
      </c>
    </row>
    <row r="137" spans="1:4" ht="12.75">
      <c r="A137" s="96" t="s">
        <v>1262</v>
      </c>
      <c r="B137" s="93" t="s">
        <v>7</v>
      </c>
      <c r="C137" s="93" t="s">
        <v>227</v>
      </c>
      <c r="D137" s="94">
        <f>VLOOKUP(A137,'[1]CalidadNocertif'!$A$8:$K$1063,11,FALSE)</f>
        <v>33688052</v>
      </c>
    </row>
    <row r="138" spans="1:4" ht="12.75">
      <c r="A138" s="96" t="s">
        <v>1263</v>
      </c>
      <c r="B138" s="93" t="s">
        <v>7</v>
      </c>
      <c r="C138" s="93" t="s">
        <v>228</v>
      </c>
      <c r="D138" s="94">
        <f>VLOOKUP(A138,'[1]CalidadNocertif'!$A$8:$K$1063,11,FALSE)</f>
        <v>8252536</v>
      </c>
    </row>
    <row r="139" spans="1:4" ht="12.75">
      <c r="A139" s="96" t="s">
        <v>1264</v>
      </c>
      <c r="B139" s="93" t="s">
        <v>7</v>
      </c>
      <c r="C139" s="93" t="s">
        <v>229</v>
      </c>
      <c r="D139" s="94">
        <f>VLOOKUP(A139,'[1]CalidadNocertif'!$A$8:$K$1063,11,FALSE)</f>
        <v>17586003</v>
      </c>
    </row>
    <row r="140" spans="1:4" ht="12.75">
      <c r="A140" s="96" t="s">
        <v>1265</v>
      </c>
      <c r="B140" s="93" t="s">
        <v>7</v>
      </c>
      <c r="C140" s="93" t="s">
        <v>230</v>
      </c>
      <c r="D140" s="94">
        <f>VLOOKUP(A140,'[1]CalidadNocertif'!$A$8:$K$1063,11,FALSE)</f>
        <v>33665129</v>
      </c>
    </row>
    <row r="141" spans="1:4" ht="12.75">
      <c r="A141" s="96" t="s">
        <v>1266</v>
      </c>
      <c r="B141" s="93" t="s">
        <v>7</v>
      </c>
      <c r="C141" s="93" t="s">
        <v>231</v>
      </c>
      <c r="D141" s="94">
        <f>VLOOKUP(A141,'[1]CalidadNocertif'!$A$8:$K$1063,11,FALSE)</f>
        <v>26777123</v>
      </c>
    </row>
    <row r="142" spans="1:4" ht="12.75">
      <c r="A142" s="96" t="s">
        <v>1267</v>
      </c>
      <c r="B142" s="93" t="s">
        <v>7</v>
      </c>
      <c r="C142" s="93" t="s">
        <v>232</v>
      </c>
      <c r="D142" s="94">
        <f>VLOOKUP(A142,'[1]CalidadNocertif'!$A$8:$K$1063,11,FALSE)</f>
        <v>43000105</v>
      </c>
    </row>
    <row r="143" spans="1:4" ht="12.75">
      <c r="A143" s="96" t="s">
        <v>1268</v>
      </c>
      <c r="B143" s="93" t="s">
        <v>7</v>
      </c>
      <c r="C143" s="93" t="s">
        <v>233</v>
      </c>
      <c r="D143" s="94">
        <f>VLOOKUP(A143,'[1]CalidadNocertif'!$A$8:$K$1063,11,FALSE)</f>
        <v>39609276</v>
      </c>
    </row>
    <row r="144" spans="1:4" ht="12.75">
      <c r="A144" s="96" t="s">
        <v>1269</v>
      </c>
      <c r="B144" s="93" t="s">
        <v>7</v>
      </c>
      <c r="C144" s="93" t="s">
        <v>181</v>
      </c>
      <c r="D144" s="94">
        <f>VLOOKUP(A144,'[1]CalidadNocertif'!$A$8:$K$1063,11,FALSE)</f>
        <v>103176567</v>
      </c>
    </row>
    <row r="145" spans="1:4" ht="12.75">
      <c r="A145" s="96" t="s">
        <v>1270</v>
      </c>
      <c r="B145" s="93" t="s">
        <v>7</v>
      </c>
      <c r="C145" s="93" t="s">
        <v>234</v>
      </c>
      <c r="D145" s="94">
        <f>VLOOKUP(A145,'[1]CalidadNocertif'!$A$8:$K$1063,11,FALSE)</f>
        <v>20445401</v>
      </c>
    </row>
    <row r="146" spans="1:4" ht="12.75">
      <c r="A146" s="96" t="s">
        <v>1271</v>
      </c>
      <c r="B146" s="93" t="s">
        <v>7</v>
      </c>
      <c r="C146" s="93" t="s">
        <v>235</v>
      </c>
      <c r="D146" s="94">
        <f>VLOOKUP(A146,'[1]CalidadNocertif'!$A$8:$K$1063,11,FALSE)</f>
        <v>27069742</v>
      </c>
    </row>
    <row r="147" spans="1:4" ht="12.75">
      <c r="A147" s="96" t="s">
        <v>1272</v>
      </c>
      <c r="B147" s="93" t="s">
        <v>7</v>
      </c>
      <c r="C147" s="93" t="s">
        <v>236</v>
      </c>
      <c r="D147" s="94">
        <f>VLOOKUP(A147,'[1]CalidadNocertif'!$A$8:$K$1063,11,FALSE)</f>
        <v>17090497</v>
      </c>
    </row>
    <row r="148" spans="1:4" ht="12.75">
      <c r="A148" s="96" t="s">
        <v>1273</v>
      </c>
      <c r="B148" s="93" t="s">
        <v>7</v>
      </c>
      <c r="C148" s="93" t="s">
        <v>237</v>
      </c>
      <c r="D148" s="94">
        <f>VLOOKUP(A148,'[1]CalidadNocertif'!$A$8:$K$1063,11,FALSE)</f>
        <v>12956758</v>
      </c>
    </row>
    <row r="149" spans="1:4" ht="12.75">
      <c r="A149" s="96" t="s">
        <v>1274</v>
      </c>
      <c r="B149" s="93" t="s">
        <v>7</v>
      </c>
      <c r="C149" s="93" t="s">
        <v>238</v>
      </c>
      <c r="D149" s="94">
        <f>VLOOKUP(A149,'[1]CalidadNocertif'!$A$8:$K$1063,11,FALSE)</f>
        <v>11142216</v>
      </c>
    </row>
    <row r="150" spans="1:4" ht="12.75">
      <c r="A150" s="96" t="s">
        <v>1275</v>
      </c>
      <c r="B150" s="93" t="s">
        <v>9</v>
      </c>
      <c r="C150" s="93" t="s">
        <v>239</v>
      </c>
      <c r="D150" s="94">
        <f>VLOOKUP(A150,'[1]CalidadNocertif'!$A$8:$K$1063,11,FALSE)</f>
        <v>67183705</v>
      </c>
    </row>
    <row r="151" spans="1:4" ht="12.75">
      <c r="A151" s="96" t="s">
        <v>1276</v>
      </c>
      <c r="B151" s="93" t="s">
        <v>9</v>
      </c>
      <c r="C151" s="93" t="s">
        <v>240</v>
      </c>
      <c r="D151" s="94">
        <f>VLOOKUP(A151,'[1]CalidadNocertif'!$A$8:$K$1063,11,FALSE)</f>
        <v>24783240</v>
      </c>
    </row>
    <row r="152" spans="1:4" ht="12.75">
      <c r="A152" s="96" t="s">
        <v>1277</v>
      </c>
      <c r="B152" s="93" t="s">
        <v>9</v>
      </c>
      <c r="C152" s="93" t="s">
        <v>241</v>
      </c>
      <c r="D152" s="94">
        <f>VLOOKUP(A152,'[1]CalidadNocertif'!$A$8:$K$1063,11,FALSE)</f>
        <v>16826931</v>
      </c>
    </row>
    <row r="153" spans="1:4" ht="12.75">
      <c r="A153" s="96" t="s">
        <v>1278</v>
      </c>
      <c r="B153" s="93" t="s">
        <v>9</v>
      </c>
      <c r="C153" s="93" t="s">
        <v>242</v>
      </c>
      <c r="D153" s="94">
        <f>VLOOKUP(A153,'[1]CalidadNocertif'!$A$8:$K$1063,11,FALSE)</f>
        <v>115810500</v>
      </c>
    </row>
    <row r="154" spans="1:4" ht="12.75">
      <c r="A154" s="96" t="s">
        <v>1279</v>
      </c>
      <c r="B154" s="93" t="s">
        <v>9</v>
      </c>
      <c r="C154" s="93" t="s">
        <v>243</v>
      </c>
      <c r="D154" s="94">
        <f>VLOOKUP(A154,'[1]CalidadNocertif'!$A$8:$K$1063,11,FALSE)</f>
        <v>14969207</v>
      </c>
    </row>
    <row r="155" spans="1:4" ht="12.75">
      <c r="A155" s="96" t="s">
        <v>1280</v>
      </c>
      <c r="B155" s="93" t="s">
        <v>9</v>
      </c>
      <c r="C155" s="93" t="s">
        <v>244</v>
      </c>
      <c r="D155" s="94">
        <f>VLOOKUP(A155,'[1]CalidadNocertif'!$A$8:$K$1063,11,FALSE)</f>
        <v>44630029</v>
      </c>
    </row>
    <row r="156" spans="1:4" ht="12.75">
      <c r="A156" s="96" t="s">
        <v>1281</v>
      </c>
      <c r="B156" s="93" t="s">
        <v>9</v>
      </c>
      <c r="C156" s="93" t="s">
        <v>245</v>
      </c>
      <c r="D156" s="94">
        <f>VLOOKUP(A156,'[1]CalidadNocertif'!$A$8:$K$1063,11,FALSE)</f>
        <v>50984743</v>
      </c>
    </row>
    <row r="157" spans="1:4" ht="12.75">
      <c r="A157" s="96" t="s">
        <v>1282</v>
      </c>
      <c r="B157" s="93" t="s">
        <v>9</v>
      </c>
      <c r="C157" s="93" t="s">
        <v>246</v>
      </c>
      <c r="D157" s="94">
        <f>VLOOKUP(A157,'[1]CalidadNocertif'!$A$8:$K$1063,11,FALSE)</f>
        <v>16422585</v>
      </c>
    </row>
    <row r="158" spans="1:4" ht="12.75">
      <c r="A158" s="96" t="s">
        <v>1283</v>
      </c>
      <c r="B158" s="93" t="s">
        <v>9</v>
      </c>
      <c r="C158" s="93" t="s">
        <v>247</v>
      </c>
      <c r="D158" s="94">
        <f>VLOOKUP(A158,'[1]CalidadNocertif'!$A$8:$K$1063,11,FALSE)</f>
        <v>23692168</v>
      </c>
    </row>
    <row r="159" spans="1:4" ht="12.75">
      <c r="A159" s="96" t="s">
        <v>1284</v>
      </c>
      <c r="B159" s="93" t="s">
        <v>9</v>
      </c>
      <c r="C159" s="93" t="s">
        <v>21</v>
      </c>
      <c r="D159" s="94">
        <f>VLOOKUP(A159,'[1]CalidadNocertif'!$A$8:$K$1063,11,FALSE)</f>
        <v>39435106</v>
      </c>
    </row>
    <row r="160" spans="1:4" ht="12.75">
      <c r="A160" s="96" t="s">
        <v>1285</v>
      </c>
      <c r="B160" s="93" t="s">
        <v>9</v>
      </c>
      <c r="C160" s="93" t="s">
        <v>248</v>
      </c>
      <c r="D160" s="94">
        <f>VLOOKUP(A160,'[1]CalidadNocertif'!$A$8:$K$1063,11,FALSE)</f>
        <v>30232684</v>
      </c>
    </row>
    <row r="161" spans="1:4" ht="12.75">
      <c r="A161" s="96" t="s">
        <v>1286</v>
      </c>
      <c r="B161" s="93" t="s">
        <v>9</v>
      </c>
      <c r="C161" s="93" t="s">
        <v>249</v>
      </c>
      <c r="D161" s="94">
        <f>VLOOKUP(A161,'[1]CalidadNocertif'!$A$8:$K$1063,11,FALSE)</f>
        <v>177057024</v>
      </c>
    </row>
    <row r="162" spans="1:4" ht="12.75">
      <c r="A162" s="96" t="s">
        <v>1287</v>
      </c>
      <c r="B162" s="93" t="s">
        <v>9</v>
      </c>
      <c r="C162" s="93" t="s">
        <v>250</v>
      </c>
      <c r="D162" s="94">
        <f>VLOOKUP(A162,'[1]CalidadNocertif'!$A$8:$K$1063,11,FALSE)</f>
        <v>14671899</v>
      </c>
    </row>
    <row r="163" spans="1:4" ht="12.75">
      <c r="A163" s="96" t="s">
        <v>1288</v>
      </c>
      <c r="B163" s="93" t="s">
        <v>9</v>
      </c>
      <c r="C163" s="93" t="s">
        <v>251</v>
      </c>
      <c r="D163" s="94">
        <f>VLOOKUP(A163,'[1]CalidadNocertif'!$A$8:$K$1063,11,FALSE)</f>
        <v>21025343</v>
      </c>
    </row>
    <row r="164" spans="1:4" ht="12.75">
      <c r="A164" s="96" t="s">
        <v>1289</v>
      </c>
      <c r="B164" s="93" t="s">
        <v>9</v>
      </c>
      <c r="C164" s="93" t="s">
        <v>252</v>
      </c>
      <c r="D164" s="94">
        <f>VLOOKUP(A164,'[1]CalidadNocertif'!$A$8:$K$1063,11,FALSE)</f>
        <v>38152496</v>
      </c>
    </row>
    <row r="165" spans="1:4" ht="12.75">
      <c r="A165" s="96" t="s">
        <v>1290</v>
      </c>
      <c r="B165" s="93" t="s">
        <v>9</v>
      </c>
      <c r="C165" s="93" t="s">
        <v>253</v>
      </c>
      <c r="D165" s="94">
        <f>VLOOKUP(A165,'[1]CalidadNocertif'!$A$8:$K$1063,11,FALSE)</f>
        <v>45411483</v>
      </c>
    </row>
    <row r="166" spans="1:4" ht="12.75">
      <c r="A166" s="96" t="s">
        <v>1291</v>
      </c>
      <c r="B166" s="93" t="s">
        <v>9</v>
      </c>
      <c r="C166" s="93" t="s">
        <v>254</v>
      </c>
      <c r="D166" s="94">
        <f>VLOOKUP(A166,'[1]CalidadNocertif'!$A$8:$K$1063,11,FALSE)</f>
        <v>29121596</v>
      </c>
    </row>
    <row r="167" spans="1:4" ht="12.75">
      <c r="A167" s="96" t="s">
        <v>1292</v>
      </c>
      <c r="B167" s="93" t="s">
        <v>9</v>
      </c>
      <c r="C167" s="93" t="s">
        <v>255</v>
      </c>
      <c r="D167" s="94">
        <f>VLOOKUP(A167,'[1]CalidadNocertif'!$A$8:$K$1063,11,FALSE)</f>
        <v>98297879</v>
      </c>
    </row>
    <row r="168" spans="1:4" ht="12.75">
      <c r="A168" s="96" t="s">
        <v>1293</v>
      </c>
      <c r="B168" s="93" t="s">
        <v>9</v>
      </c>
      <c r="C168" s="93" t="s">
        <v>256</v>
      </c>
      <c r="D168" s="94">
        <f>VLOOKUP(A168,'[1]CalidadNocertif'!$A$8:$K$1063,11,FALSE)</f>
        <v>29607833</v>
      </c>
    </row>
    <row r="169" spans="1:4" ht="12.75">
      <c r="A169" s="96" t="s">
        <v>1294</v>
      </c>
      <c r="B169" s="93" t="s">
        <v>9</v>
      </c>
      <c r="C169" s="93" t="s">
        <v>257</v>
      </c>
      <c r="D169" s="94">
        <f>VLOOKUP(A169,'[1]CalidadNocertif'!$A$8:$K$1063,11,FALSE)</f>
        <v>98133282</v>
      </c>
    </row>
    <row r="170" spans="1:4" ht="12.75">
      <c r="A170" s="96" t="s">
        <v>1295</v>
      </c>
      <c r="B170" s="93" t="s">
        <v>9</v>
      </c>
      <c r="C170" s="93" t="s">
        <v>258</v>
      </c>
      <c r="D170" s="94">
        <f>VLOOKUP(A170,'[1]CalidadNocertif'!$A$8:$K$1063,11,FALSE)</f>
        <v>43203313</v>
      </c>
    </row>
    <row r="171" spans="1:4" ht="12.75">
      <c r="A171" s="97" t="s">
        <v>1296</v>
      </c>
      <c r="B171" s="93" t="s">
        <v>9</v>
      </c>
      <c r="C171" s="93" t="s">
        <v>1297</v>
      </c>
      <c r="D171" s="94">
        <f>VLOOKUP(A171,'[1]CalidadNocertif'!$A$8:$K$1063,11,FALSE)</f>
        <v>27048686</v>
      </c>
    </row>
    <row r="172" spans="1:4" ht="12.75">
      <c r="A172" s="96" t="s">
        <v>1298</v>
      </c>
      <c r="B172" s="93" t="s">
        <v>9</v>
      </c>
      <c r="C172" s="93" t="s">
        <v>259</v>
      </c>
      <c r="D172" s="94">
        <f>VLOOKUP(A172,'[1]CalidadNocertif'!$A$8:$K$1063,11,FALSE)</f>
        <v>70673248</v>
      </c>
    </row>
    <row r="173" spans="1:4" ht="12.75">
      <c r="A173" s="96" t="s">
        <v>1299</v>
      </c>
      <c r="B173" s="93" t="s">
        <v>9</v>
      </c>
      <c r="C173" s="93" t="s">
        <v>260</v>
      </c>
      <c r="D173" s="94">
        <f>VLOOKUP(A173,'[1]CalidadNocertif'!$A$8:$K$1063,11,FALSE)</f>
        <v>13970378</v>
      </c>
    </row>
    <row r="174" spans="1:4" ht="12.75">
      <c r="A174" s="96" t="s">
        <v>1300</v>
      </c>
      <c r="B174" s="93" t="s">
        <v>9</v>
      </c>
      <c r="C174" s="93" t="s">
        <v>261</v>
      </c>
      <c r="D174" s="94">
        <f>VLOOKUP(A174,'[1]CalidadNocertif'!$A$8:$K$1063,11,FALSE)</f>
        <v>12860953</v>
      </c>
    </row>
    <row r="175" spans="1:4" ht="12.75">
      <c r="A175" s="96" t="s">
        <v>1301</v>
      </c>
      <c r="B175" s="93" t="s">
        <v>9</v>
      </c>
      <c r="C175" s="93" t="s">
        <v>262</v>
      </c>
      <c r="D175" s="94">
        <f>VLOOKUP(A175,'[1]CalidadNocertif'!$A$8:$K$1063,11,FALSE)</f>
        <v>11449975</v>
      </c>
    </row>
    <row r="176" spans="1:4" ht="12.75">
      <c r="A176" s="96" t="s">
        <v>1302</v>
      </c>
      <c r="B176" s="93" t="s">
        <v>9</v>
      </c>
      <c r="C176" s="93" t="s">
        <v>263</v>
      </c>
      <c r="D176" s="94">
        <f>VLOOKUP(A176,'[1]CalidadNocertif'!$A$8:$K$1063,11,FALSE)</f>
        <v>30442801</v>
      </c>
    </row>
    <row r="177" spans="1:4" ht="12.75">
      <c r="A177" s="96" t="s">
        <v>1303</v>
      </c>
      <c r="B177" s="93" t="s">
        <v>9</v>
      </c>
      <c r="C177" s="93" t="s">
        <v>264</v>
      </c>
      <c r="D177" s="94">
        <f>VLOOKUP(A177,'[1]CalidadNocertif'!$A$8:$K$1063,11,FALSE)</f>
        <v>27467003</v>
      </c>
    </row>
    <row r="178" spans="1:4" ht="12.75">
      <c r="A178" s="96" t="s">
        <v>1304</v>
      </c>
      <c r="B178" s="93" t="s">
        <v>9</v>
      </c>
      <c r="C178" s="93" t="s">
        <v>265</v>
      </c>
      <c r="D178" s="94">
        <f>VLOOKUP(A178,'[1]CalidadNocertif'!$A$8:$K$1063,11,FALSE)</f>
        <v>66446992</v>
      </c>
    </row>
    <row r="179" spans="1:4" ht="12.75">
      <c r="A179" s="96" t="s">
        <v>1305</v>
      </c>
      <c r="B179" s="93" t="s">
        <v>9</v>
      </c>
      <c r="C179" s="93" t="s">
        <v>266</v>
      </c>
      <c r="D179" s="94">
        <f>VLOOKUP(A179,'[1]CalidadNocertif'!$A$8:$K$1063,11,FALSE)</f>
        <v>39623472</v>
      </c>
    </row>
    <row r="180" spans="1:4" ht="12.75">
      <c r="A180" s="96" t="s">
        <v>1306</v>
      </c>
      <c r="B180" s="93" t="s">
        <v>9</v>
      </c>
      <c r="C180" s="93" t="s">
        <v>267</v>
      </c>
      <c r="D180" s="94">
        <f>VLOOKUP(A180,'[1]CalidadNocertif'!$A$8:$K$1063,11,FALSE)</f>
        <v>70060834</v>
      </c>
    </row>
    <row r="181" spans="1:4" ht="12.75">
      <c r="A181" s="96" t="s">
        <v>1307</v>
      </c>
      <c r="B181" s="93" t="s">
        <v>9</v>
      </c>
      <c r="C181" s="93" t="s">
        <v>268</v>
      </c>
      <c r="D181" s="94">
        <f>VLOOKUP(A181,'[1]CalidadNocertif'!$A$8:$K$1063,11,FALSE)</f>
        <v>46600887</v>
      </c>
    </row>
    <row r="182" spans="1:4" ht="12.75">
      <c r="A182" s="96" t="s">
        <v>1308</v>
      </c>
      <c r="B182" s="93" t="s">
        <v>9</v>
      </c>
      <c r="C182" s="93" t="s">
        <v>269</v>
      </c>
      <c r="D182" s="94">
        <f>VLOOKUP(A182,'[1]CalidadNocertif'!$A$8:$K$1063,11,FALSE)</f>
        <v>62025571</v>
      </c>
    </row>
    <row r="183" spans="1:4" ht="12.75">
      <c r="A183" s="96" t="s">
        <v>1309</v>
      </c>
      <c r="B183" s="93" t="s">
        <v>9</v>
      </c>
      <c r="C183" s="93" t="s">
        <v>270</v>
      </c>
      <c r="D183" s="94">
        <f>VLOOKUP(A183,'[1]CalidadNocertif'!$A$8:$K$1063,11,FALSE)</f>
        <v>23273646</v>
      </c>
    </row>
    <row r="184" spans="1:4" ht="12.75">
      <c r="A184" s="96" t="s">
        <v>1310</v>
      </c>
      <c r="B184" s="93" t="s">
        <v>9</v>
      </c>
      <c r="C184" s="93" t="s">
        <v>271</v>
      </c>
      <c r="D184" s="94">
        <f>VLOOKUP(A184,'[1]CalidadNocertif'!$A$8:$K$1063,11,FALSE)</f>
        <v>34498891</v>
      </c>
    </row>
    <row r="185" spans="1:4" ht="12.75">
      <c r="A185" s="96" t="s">
        <v>1311</v>
      </c>
      <c r="B185" s="93" t="s">
        <v>9</v>
      </c>
      <c r="C185" s="93" t="s">
        <v>272</v>
      </c>
      <c r="D185" s="94">
        <f>VLOOKUP(A185,'[1]CalidadNocertif'!$A$8:$K$1063,11,FALSE)</f>
        <v>65853494</v>
      </c>
    </row>
    <row r="186" spans="1:4" ht="12.75">
      <c r="A186" s="96" t="s">
        <v>1312</v>
      </c>
      <c r="B186" s="93" t="s">
        <v>9</v>
      </c>
      <c r="C186" s="93" t="s">
        <v>273</v>
      </c>
      <c r="D186" s="94">
        <f>VLOOKUP(A186,'[1]CalidadNocertif'!$A$8:$K$1063,11,FALSE)</f>
        <v>40829666</v>
      </c>
    </row>
    <row r="187" spans="1:4" ht="12.75">
      <c r="A187" s="96" t="s">
        <v>1313</v>
      </c>
      <c r="B187" s="93" t="s">
        <v>9</v>
      </c>
      <c r="C187" s="93" t="s">
        <v>274</v>
      </c>
      <c r="D187" s="94">
        <f>VLOOKUP(A187,'[1]CalidadNocertif'!$A$8:$K$1063,11,FALSE)</f>
        <v>13663597</v>
      </c>
    </row>
    <row r="188" spans="1:4" ht="12.75">
      <c r="A188" s="96" t="s">
        <v>1314</v>
      </c>
      <c r="B188" s="93" t="s">
        <v>9</v>
      </c>
      <c r="C188" s="93" t="s">
        <v>275</v>
      </c>
      <c r="D188" s="94">
        <f>VLOOKUP(A188,'[1]CalidadNocertif'!$A$8:$K$1063,11,FALSE)</f>
        <v>34413383</v>
      </c>
    </row>
    <row r="189" spans="1:4" ht="12.75">
      <c r="A189" s="96" t="s">
        <v>1315</v>
      </c>
      <c r="B189" s="93" t="s">
        <v>9</v>
      </c>
      <c r="C189" s="93" t="s">
        <v>276</v>
      </c>
      <c r="D189" s="94">
        <f>VLOOKUP(A189,'[1]CalidadNocertif'!$A$8:$K$1063,11,FALSE)</f>
        <v>57757437</v>
      </c>
    </row>
    <row r="190" spans="1:4" ht="12.75">
      <c r="A190" s="96" t="s">
        <v>1316</v>
      </c>
      <c r="B190" s="93" t="s">
        <v>9</v>
      </c>
      <c r="C190" s="93" t="s">
        <v>277</v>
      </c>
      <c r="D190" s="94">
        <f>VLOOKUP(A190,'[1]CalidadNocertif'!$A$8:$K$1063,11,FALSE)</f>
        <v>95015656</v>
      </c>
    </row>
    <row r="191" spans="1:4" ht="12.75">
      <c r="A191" s="96" t="s">
        <v>1317</v>
      </c>
      <c r="B191" s="93" t="s">
        <v>9</v>
      </c>
      <c r="C191" s="93" t="s">
        <v>278</v>
      </c>
      <c r="D191" s="94">
        <f>VLOOKUP(A191,'[1]CalidadNocertif'!$A$8:$K$1063,11,FALSE)</f>
        <v>28523053</v>
      </c>
    </row>
    <row r="192" spans="1:4" ht="12.75">
      <c r="A192" s="96" t="s">
        <v>1318</v>
      </c>
      <c r="B192" s="93" t="s">
        <v>9</v>
      </c>
      <c r="C192" s="93" t="s">
        <v>279</v>
      </c>
      <c r="D192" s="94">
        <f>VLOOKUP(A192,'[1]CalidadNocertif'!$A$8:$K$1063,11,FALSE)</f>
        <v>54337936</v>
      </c>
    </row>
    <row r="193" spans="1:4" ht="12.75">
      <c r="A193" s="96" t="s">
        <v>1319</v>
      </c>
      <c r="B193" s="93" t="s">
        <v>9</v>
      </c>
      <c r="C193" s="93" t="s">
        <v>280</v>
      </c>
      <c r="D193" s="94">
        <f>VLOOKUP(A193,'[1]CalidadNocertif'!$A$8:$K$1063,11,FALSE)</f>
        <v>20310580</v>
      </c>
    </row>
    <row r="194" spans="1:4" ht="12.75">
      <c r="A194" s="96" t="s">
        <v>1320</v>
      </c>
      <c r="B194" s="93" t="s">
        <v>11</v>
      </c>
      <c r="C194" s="93" t="s">
        <v>281</v>
      </c>
      <c r="D194" s="94">
        <f>VLOOKUP(A194,'[1]CalidadNocertif'!$A$8:$K$1063,11,FALSE)</f>
        <v>2601544</v>
      </c>
    </row>
    <row r="195" spans="1:4" ht="12.75">
      <c r="A195" s="96" t="s">
        <v>1321</v>
      </c>
      <c r="B195" s="93" t="s">
        <v>11</v>
      </c>
      <c r="C195" s="93" t="s">
        <v>282</v>
      </c>
      <c r="D195" s="94">
        <f>VLOOKUP(A195,'[1]CalidadNocertif'!$A$8:$K$1063,11,FALSE)</f>
        <v>25622823</v>
      </c>
    </row>
    <row r="196" spans="1:4" ht="12.75">
      <c r="A196" s="96" t="s">
        <v>1322</v>
      </c>
      <c r="B196" s="93" t="s">
        <v>11</v>
      </c>
      <c r="C196" s="93" t="s">
        <v>283</v>
      </c>
      <c r="D196" s="94">
        <f>VLOOKUP(A196,'[1]CalidadNocertif'!$A$8:$K$1063,11,FALSE)</f>
        <v>7014301</v>
      </c>
    </row>
    <row r="197" spans="1:4" ht="12.75">
      <c r="A197" s="96" t="s">
        <v>1323</v>
      </c>
      <c r="B197" s="93" t="s">
        <v>11</v>
      </c>
      <c r="C197" s="93" t="s">
        <v>284</v>
      </c>
      <c r="D197" s="94">
        <f>VLOOKUP(A197,'[1]CalidadNocertif'!$A$8:$K$1063,11,FALSE)</f>
        <v>10940167</v>
      </c>
    </row>
    <row r="198" spans="1:4" ht="12.75">
      <c r="A198" s="96" t="s">
        <v>1324</v>
      </c>
      <c r="B198" s="93" t="s">
        <v>11</v>
      </c>
      <c r="C198" s="93" t="s">
        <v>285</v>
      </c>
      <c r="D198" s="94">
        <f>VLOOKUP(A198,'[1]CalidadNocertif'!$A$8:$K$1063,11,FALSE)</f>
        <v>2523757</v>
      </c>
    </row>
    <row r="199" spans="1:4" ht="12.75">
      <c r="A199" s="96" t="s">
        <v>1325</v>
      </c>
      <c r="B199" s="93" t="s">
        <v>11</v>
      </c>
      <c r="C199" s="93" t="s">
        <v>286</v>
      </c>
      <c r="D199" s="94">
        <f>VLOOKUP(A199,'[1]CalidadNocertif'!$A$8:$K$1063,11,FALSE)</f>
        <v>4555355</v>
      </c>
    </row>
    <row r="200" spans="1:4" ht="12.75">
      <c r="A200" s="96" t="s">
        <v>1326</v>
      </c>
      <c r="B200" s="93" t="s">
        <v>11</v>
      </c>
      <c r="C200" s="93" t="s">
        <v>287</v>
      </c>
      <c r="D200" s="94">
        <f>VLOOKUP(A200,'[1]CalidadNocertif'!$A$8:$K$1063,11,FALSE)</f>
        <v>11553079</v>
      </c>
    </row>
    <row r="201" spans="1:4" ht="12.75">
      <c r="A201" s="96" t="s">
        <v>1327</v>
      </c>
      <c r="B201" s="93" t="s">
        <v>11</v>
      </c>
      <c r="C201" s="93" t="s">
        <v>11</v>
      </c>
      <c r="D201" s="94">
        <f>VLOOKUP(A201,'[1]CalidadNocertif'!$A$8:$K$1063,11,FALSE)</f>
        <v>8255853</v>
      </c>
    </row>
    <row r="202" spans="1:4" ht="12.75">
      <c r="A202" s="96" t="s">
        <v>1328</v>
      </c>
      <c r="B202" s="93" t="s">
        <v>11</v>
      </c>
      <c r="C202" s="93" t="s">
        <v>288</v>
      </c>
      <c r="D202" s="94">
        <f>VLOOKUP(A202,'[1]CalidadNocertif'!$A$8:$K$1063,11,FALSE)</f>
        <v>3788540</v>
      </c>
    </row>
    <row r="203" spans="1:4" ht="12.75">
      <c r="A203" s="96" t="s">
        <v>1329</v>
      </c>
      <c r="B203" s="93" t="s">
        <v>11</v>
      </c>
      <c r="C203" s="93" t="s">
        <v>289</v>
      </c>
      <c r="D203" s="94">
        <f>VLOOKUP(A203,'[1]CalidadNocertif'!$A$8:$K$1063,11,FALSE)</f>
        <v>8912090</v>
      </c>
    </row>
    <row r="204" spans="1:4" ht="12.75">
      <c r="A204" s="96" t="s">
        <v>1330</v>
      </c>
      <c r="B204" s="93" t="s">
        <v>11</v>
      </c>
      <c r="C204" s="93" t="s">
        <v>290</v>
      </c>
      <c r="D204" s="94">
        <f>VLOOKUP(A204,'[1]CalidadNocertif'!$A$8:$K$1063,11,FALSE)</f>
        <v>934611</v>
      </c>
    </row>
    <row r="205" spans="1:4" ht="12.75">
      <c r="A205" s="96" t="s">
        <v>1331</v>
      </c>
      <c r="B205" s="93" t="s">
        <v>11</v>
      </c>
      <c r="C205" s="93" t="s">
        <v>13</v>
      </c>
      <c r="D205" s="94">
        <f>VLOOKUP(A205,'[1]CalidadNocertif'!$A$8:$K$1063,11,FALSE)</f>
        <v>5609520</v>
      </c>
    </row>
    <row r="206" spans="1:4" ht="12.75">
      <c r="A206" s="96" t="s">
        <v>1332</v>
      </c>
      <c r="B206" s="93" t="s">
        <v>11</v>
      </c>
      <c r="C206" s="93" t="s">
        <v>291</v>
      </c>
      <c r="D206" s="94">
        <f>VLOOKUP(A206,'[1]CalidadNocertif'!$A$8:$K$1063,11,FALSE)</f>
        <v>5178276</v>
      </c>
    </row>
    <row r="207" spans="1:4" ht="12.75">
      <c r="A207" s="96" t="s">
        <v>1333</v>
      </c>
      <c r="B207" s="93" t="s">
        <v>11</v>
      </c>
      <c r="C207" s="93" t="s">
        <v>292</v>
      </c>
      <c r="D207" s="94">
        <f>VLOOKUP(A207,'[1]CalidadNocertif'!$A$8:$K$1063,11,FALSE)</f>
        <v>5085758</v>
      </c>
    </row>
    <row r="208" spans="1:4" ht="12.75">
      <c r="A208" s="96" t="s">
        <v>1334</v>
      </c>
      <c r="B208" s="93" t="s">
        <v>11</v>
      </c>
      <c r="C208" s="93" t="s">
        <v>293</v>
      </c>
      <c r="D208" s="94">
        <f>VLOOKUP(A208,'[1]CalidadNocertif'!$A$8:$K$1063,11,FALSE)</f>
        <v>4501655</v>
      </c>
    </row>
    <row r="209" spans="1:4" ht="12.75">
      <c r="A209" s="96" t="s">
        <v>1335</v>
      </c>
      <c r="B209" s="93" t="s">
        <v>11</v>
      </c>
      <c r="C209" s="93" t="s">
        <v>294</v>
      </c>
      <c r="D209" s="94">
        <f>VLOOKUP(A209,'[1]CalidadNocertif'!$A$8:$K$1063,11,FALSE)</f>
        <v>69906559</v>
      </c>
    </row>
    <row r="210" spans="1:4" ht="12.75">
      <c r="A210" s="96" t="s">
        <v>1336</v>
      </c>
      <c r="B210" s="93" t="s">
        <v>11</v>
      </c>
      <c r="C210" s="93" t="s">
        <v>295</v>
      </c>
      <c r="D210" s="94">
        <f>VLOOKUP(A210,'[1]CalidadNocertif'!$A$8:$K$1063,11,FALSE)</f>
        <v>9945488</v>
      </c>
    </row>
    <row r="211" spans="1:4" ht="12.75">
      <c r="A211" s="96" t="s">
        <v>1337</v>
      </c>
      <c r="B211" s="93" t="s">
        <v>11</v>
      </c>
      <c r="C211" s="93" t="s">
        <v>296</v>
      </c>
      <c r="D211" s="94">
        <f>VLOOKUP(A211,'[1]CalidadNocertif'!$A$8:$K$1063,11,FALSE)</f>
        <v>26136878</v>
      </c>
    </row>
    <row r="212" spans="1:4" ht="12.75">
      <c r="A212" s="96" t="s">
        <v>1338</v>
      </c>
      <c r="B212" s="93" t="s">
        <v>11</v>
      </c>
      <c r="C212" s="93" t="s">
        <v>297</v>
      </c>
      <c r="D212" s="94">
        <f>VLOOKUP(A212,'[1]CalidadNocertif'!$A$8:$K$1063,11,FALSE)</f>
        <v>10360505</v>
      </c>
    </row>
    <row r="213" spans="1:4" ht="12.75">
      <c r="A213" s="96" t="s">
        <v>1339</v>
      </c>
      <c r="B213" s="93" t="s">
        <v>11</v>
      </c>
      <c r="C213" s="93" t="s">
        <v>298</v>
      </c>
      <c r="D213" s="94">
        <f>VLOOKUP(A213,'[1]CalidadNocertif'!$A$8:$K$1063,11,FALSE)</f>
        <v>4566000</v>
      </c>
    </row>
    <row r="214" spans="1:4" ht="12.75">
      <c r="A214" s="96" t="s">
        <v>1340</v>
      </c>
      <c r="B214" s="93" t="s">
        <v>11</v>
      </c>
      <c r="C214" s="93" t="s">
        <v>88</v>
      </c>
      <c r="D214" s="94">
        <f>VLOOKUP(A214,'[1]CalidadNocertif'!$A$8:$K$1063,11,FALSE)</f>
        <v>5858350</v>
      </c>
    </row>
    <row r="215" spans="1:4" ht="12.75">
      <c r="A215" s="96" t="s">
        <v>1341</v>
      </c>
      <c r="B215" s="93" t="s">
        <v>11</v>
      </c>
      <c r="C215" s="93" t="s">
        <v>299</v>
      </c>
      <c r="D215" s="94">
        <f>VLOOKUP(A215,'[1]CalidadNocertif'!$A$8:$K$1063,11,FALSE)</f>
        <v>11572379</v>
      </c>
    </row>
    <row r="216" spans="1:4" ht="12.75">
      <c r="A216" s="96" t="s">
        <v>1342</v>
      </c>
      <c r="B216" s="93" t="s">
        <v>11</v>
      </c>
      <c r="C216" s="93" t="s">
        <v>300</v>
      </c>
      <c r="D216" s="94">
        <f>VLOOKUP(A216,'[1]CalidadNocertif'!$A$8:$K$1063,11,FALSE)</f>
        <v>6008506</v>
      </c>
    </row>
    <row r="217" spans="1:4" ht="12.75">
      <c r="A217" s="96" t="s">
        <v>1343</v>
      </c>
      <c r="B217" s="93" t="s">
        <v>11</v>
      </c>
      <c r="C217" s="93" t="s">
        <v>301</v>
      </c>
      <c r="D217" s="94">
        <f>VLOOKUP(A217,'[1]CalidadNocertif'!$A$8:$K$1063,11,FALSE)</f>
        <v>2949544</v>
      </c>
    </row>
    <row r="218" spans="1:4" ht="12.75">
      <c r="A218" s="96" t="s">
        <v>1344</v>
      </c>
      <c r="B218" s="93" t="s">
        <v>11</v>
      </c>
      <c r="C218" s="93" t="s">
        <v>302</v>
      </c>
      <c r="D218" s="94">
        <f>VLOOKUP(A218,'[1]CalidadNocertif'!$A$8:$K$1063,11,FALSE)</f>
        <v>6450224</v>
      </c>
    </row>
    <row r="219" spans="1:4" ht="12.75">
      <c r="A219" s="96" t="s">
        <v>1345</v>
      </c>
      <c r="B219" s="93" t="s">
        <v>11</v>
      </c>
      <c r="C219" s="93" t="s">
        <v>303</v>
      </c>
      <c r="D219" s="94">
        <f>VLOOKUP(A219,'[1]CalidadNocertif'!$A$8:$K$1063,11,FALSE)</f>
        <v>10314559</v>
      </c>
    </row>
    <row r="220" spans="1:4" ht="12.75">
      <c r="A220" s="96" t="s">
        <v>1346</v>
      </c>
      <c r="B220" s="93" t="s">
        <v>11</v>
      </c>
      <c r="C220" s="93" t="s">
        <v>304</v>
      </c>
      <c r="D220" s="94">
        <f>VLOOKUP(A220,'[1]CalidadNocertif'!$A$8:$K$1063,11,FALSE)</f>
        <v>6434459</v>
      </c>
    </row>
    <row r="221" spans="1:4" ht="12.75">
      <c r="A221" s="96" t="s">
        <v>1347</v>
      </c>
      <c r="B221" s="93" t="s">
        <v>11</v>
      </c>
      <c r="C221" s="93" t="s">
        <v>305</v>
      </c>
      <c r="D221" s="94">
        <f>VLOOKUP(A221,'[1]CalidadNocertif'!$A$8:$K$1063,11,FALSE)</f>
        <v>2935131</v>
      </c>
    </row>
    <row r="222" spans="1:4" ht="12.75">
      <c r="A222" s="96" t="s">
        <v>1348</v>
      </c>
      <c r="B222" s="93" t="s">
        <v>11</v>
      </c>
      <c r="C222" s="93" t="s">
        <v>306</v>
      </c>
      <c r="D222" s="94">
        <f>VLOOKUP(A222,'[1]CalidadNocertif'!$A$8:$K$1063,11,FALSE)</f>
        <v>9161104</v>
      </c>
    </row>
    <row r="223" spans="1:4" ht="12.75">
      <c r="A223" s="96" t="s">
        <v>1349</v>
      </c>
      <c r="B223" s="93" t="s">
        <v>11</v>
      </c>
      <c r="C223" s="93" t="s">
        <v>307</v>
      </c>
      <c r="D223" s="94">
        <f>VLOOKUP(A223,'[1]CalidadNocertif'!$A$8:$K$1063,11,FALSE)</f>
        <v>2949090</v>
      </c>
    </row>
    <row r="224" spans="1:4" ht="12.75">
      <c r="A224" s="96" t="s">
        <v>1350</v>
      </c>
      <c r="B224" s="93" t="s">
        <v>11</v>
      </c>
      <c r="C224" s="93" t="s">
        <v>308</v>
      </c>
      <c r="D224" s="94">
        <f>VLOOKUP(A224,'[1]CalidadNocertif'!$A$8:$K$1063,11,FALSE)</f>
        <v>9002440</v>
      </c>
    </row>
    <row r="225" spans="1:4" ht="12.75">
      <c r="A225" s="96" t="s">
        <v>1351</v>
      </c>
      <c r="B225" s="93" t="s">
        <v>11</v>
      </c>
      <c r="C225" s="93" t="s">
        <v>309</v>
      </c>
      <c r="D225" s="94">
        <f>VLOOKUP(A225,'[1]CalidadNocertif'!$A$8:$K$1063,11,FALSE)</f>
        <v>4804365</v>
      </c>
    </row>
    <row r="226" spans="1:4" ht="12.75">
      <c r="A226" s="96" t="s">
        <v>1352</v>
      </c>
      <c r="B226" s="93" t="s">
        <v>11</v>
      </c>
      <c r="C226" s="93" t="s">
        <v>310</v>
      </c>
      <c r="D226" s="94">
        <f>VLOOKUP(A226,'[1]CalidadNocertif'!$A$8:$K$1063,11,FALSE)</f>
        <v>6252985</v>
      </c>
    </row>
    <row r="227" spans="1:4" ht="12.75">
      <c r="A227" s="96" t="s">
        <v>1353</v>
      </c>
      <c r="B227" s="93" t="s">
        <v>11</v>
      </c>
      <c r="C227" s="93" t="s">
        <v>311</v>
      </c>
      <c r="D227" s="94">
        <f>VLOOKUP(A227,'[1]CalidadNocertif'!$A$8:$K$1063,11,FALSE)</f>
        <v>5222881</v>
      </c>
    </row>
    <row r="228" spans="1:4" ht="12.75">
      <c r="A228" s="96" t="s">
        <v>1354</v>
      </c>
      <c r="B228" s="93" t="s">
        <v>11</v>
      </c>
      <c r="C228" s="93" t="s">
        <v>312</v>
      </c>
      <c r="D228" s="94">
        <f>VLOOKUP(A228,'[1]CalidadNocertif'!$A$8:$K$1063,11,FALSE)</f>
        <v>5915057</v>
      </c>
    </row>
    <row r="229" spans="1:4" ht="12.75">
      <c r="A229" s="96" t="s">
        <v>1355</v>
      </c>
      <c r="B229" s="93" t="s">
        <v>11</v>
      </c>
      <c r="C229" s="93" t="s">
        <v>313</v>
      </c>
      <c r="D229" s="94">
        <f>VLOOKUP(A229,'[1]CalidadNocertif'!$A$8:$K$1063,11,FALSE)</f>
        <v>6894488</v>
      </c>
    </row>
    <row r="230" spans="1:4" ht="12.75">
      <c r="A230" s="96" t="s">
        <v>1356</v>
      </c>
      <c r="B230" s="93" t="s">
        <v>11</v>
      </c>
      <c r="C230" s="93" t="s">
        <v>314</v>
      </c>
      <c r="D230" s="94">
        <f>VLOOKUP(A230,'[1]CalidadNocertif'!$A$8:$K$1063,11,FALSE)</f>
        <v>20910045</v>
      </c>
    </row>
    <row r="231" spans="1:4" ht="12.75">
      <c r="A231" s="96" t="s">
        <v>1357</v>
      </c>
      <c r="B231" s="93" t="s">
        <v>11</v>
      </c>
      <c r="C231" s="93" t="s">
        <v>315</v>
      </c>
      <c r="D231" s="94">
        <f>VLOOKUP(A231,'[1]CalidadNocertif'!$A$8:$K$1063,11,FALSE)</f>
        <v>2906189</v>
      </c>
    </row>
    <row r="232" spans="1:4" ht="12.75">
      <c r="A232" s="96" t="s">
        <v>1358</v>
      </c>
      <c r="B232" s="93" t="s">
        <v>11</v>
      </c>
      <c r="C232" s="93" t="s">
        <v>316</v>
      </c>
      <c r="D232" s="94">
        <f>VLOOKUP(A232,'[1]CalidadNocertif'!$A$8:$K$1063,11,FALSE)</f>
        <v>13445872</v>
      </c>
    </row>
    <row r="233" spans="1:4" ht="12.75">
      <c r="A233" s="96" t="s">
        <v>1359</v>
      </c>
      <c r="B233" s="93" t="s">
        <v>11</v>
      </c>
      <c r="C233" s="93" t="s">
        <v>317</v>
      </c>
      <c r="D233" s="94">
        <f>VLOOKUP(A233,'[1]CalidadNocertif'!$A$8:$K$1063,11,FALSE)</f>
        <v>5323881</v>
      </c>
    </row>
    <row r="234" spans="1:4" ht="12.75">
      <c r="A234" s="96" t="s">
        <v>1360</v>
      </c>
      <c r="B234" s="93" t="s">
        <v>11</v>
      </c>
      <c r="C234" s="93" t="s">
        <v>318</v>
      </c>
      <c r="D234" s="94">
        <f>VLOOKUP(A234,'[1]CalidadNocertif'!$A$8:$K$1063,11,FALSE)</f>
        <v>8223640</v>
      </c>
    </row>
    <row r="235" spans="1:4" ht="12.75">
      <c r="A235" s="96" t="s">
        <v>1361</v>
      </c>
      <c r="B235" s="93" t="s">
        <v>11</v>
      </c>
      <c r="C235" s="93" t="s">
        <v>319</v>
      </c>
      <c r="D235" s="94">
        <f>VLOOKUP(A235,'[1]CalidadNocertif'!$A$8:$K$1063,11,FALSE)</f>
        <v>2507216</v>
      </c>
    </row>
    <row r="236" spans="1:4" ht="12.75">
      <c r="A236" s="96" t="s">
        <v>1362</v>
      </c>
      <c r="B236" s="93" t="s">
        <v>11</v>
      </c>
      <c r="C236" s="93" t="s">
        <v>320</v>
      </c>
      <c r="D236" s="94">
        <f>VLOOKUP(A236,'[1]CalidadNocertif'!$A$8:$K$1063,11,FALSE)</f>
        <v>9344297</v>
      </c>
    </row>
    <row r="237" spans="1:4" ht="12.75">
      <c r="A237" s="96" t="s">
        <v>1363</v>
      </c>
      <c r="B237" s="93" t="s">
        <v>11</v>
      </c>
      <c r="C237" s="93" t="s">
        <v>157</v>
      </c>
      <c r="D237" s="94">
        <f>VLOOKUP(A237,'[1]CalidadNocertif'!$A$8:$K$1063,11,FALSE)</f>
        <v>9527209</v>
      </c>
    </row>
    <row r="238" spans="1:4" ht="12.75">
      <c r="A238" s="96" t="s">
        <v>1364</v>
      </c>
      <c r="B238" s="93" t="s">
        <v>11</v>
      </c>
      <c r="C238" s="93" t="s">
        <v>321</v>
      </c>
      <c r="D238" s="94">
        <f>VLOOKUP(A238,'[1]CalidadNocertif'!$A$8:$K$1063,11,FALSE)</f>
        <v>6863215</v>
      </c>
    </row>
    <row r="239" spans="1:4" ht="12.75">
      <c r="A239" s="96" t="s">
        <v>1365</v>
      </c>
      <c r="B239" s="93" t="s">
        <v>11</v>
      </c>
      <c r="C239" s="93" t="s">
        <v>322</v>
      </c>
      <c r="D239" s="94">
        <f>VLOOKUP(A239,'[1]CalidadNocertif'!$A$8:$K$1063,11,FALSE)</f>
        <v>2986863</v>
      </c>
    </row>
    <row r="240" spans="1:4" ht="12.75">
      <c r="A240" s="96" t="s">
        <v>1366</v>
      </c>
      <c r="B240" s="93" t="s">
        <v>11</v>
      </c>
      <c r="C240" s="93" t="s">
        <v>323</v>
      </c>
      <c r="D240" s="94">
        <f>VLOOKUP(A240,'[1]CalidadNocertif'!$A$8:$K$1063,11,FALSE)</f>
        <v>2197821</v>
      </c>
    </row>
    <row r="241" spans="1:4" ht="12.75">
      <c r="A241" s="96" t="s">
        <v>1367</v>
      </c>
      <c r="B241" s="93" t="s">
        <v>11</v>
      </c>
      <c r="C241" s="93" t="s">
        <v>324</v>
      </c>
      <c r="D241" s="94">
        <f>VLOOKUP(A241,'[1]CalidadNocertif'!$A$8:$K$1063,11,FALSE)</f>
        <v>5358502</v>
      </c>
    </row>
    <row r="242" spans="1:4" ht="12.75">
      <c r="A242" s="96" t="s">
        <v>1368</v>
      </c>
      <c r="B242" s="93" t="s">
        <v>11</v>
      </c>
      <c r="C242" s="93" t="s">
        <v>325</v>
      </c>
      <c r="D242" s="94">
        <f>VLOOKUP(A242,'[1]CalidadNocertif'!$A$8:$K$1063,11,FALSE)</f>
        <v>13610040</v>
      </c>
    </row>
    <row r="243" spans="1:4" ht="12.75">
      <c r="A243" s="96" t="s">
        <v>1369</v>
      </c>
      <c r="B243" s="93" t="s">
        <v>11</v>
      </c>
      <c r="C243" s="93" t="s">
        <v>326</v>
      </c>
      <c r="D243" s="94">
        <f>VLOOKUP(A243,'[1]CalidadNocertif'!$A$8:$K$1063,11,FALSE)</f>
        <v>5861924</v>
      </c>
    </row>
    <row r="244" spans="1:4" ht="12.75">
      <c r="A244" s="96" t="s">
        <v>1370</v>
      </c>
      <c r="B244" s="93" t="s">
        <v>11</v>
      </c>
      <c r="C244" s="93" t="s">
        <v>327</v>
      </c>
      <c r="D244" s="94">
        <f>VLOOKUP(A244,'[1]CalidadNocertif'!$A$8:$K$1063,11,FALSE)</f>
        <v>12827289</v>
      </c>
    </row>
    <row r="245" spans="1:4" ht="12.75">
      <c r="A245" s="96" t="s">
        <v>1371</v>
      </c>
      <c r="B245" s="93" t="s">
        <v>11</v>
      </c>
      <c r="C245" s="93" t="s">
        <v>328</v>
      </c>
      <c r="D245" s="94">
        <f>VLOOKUP(A245,'[1]CalidadNocertif'!$A$8:$K$1063,11,FALSE)</f>
        <v>11310673</v>
      </c>
    </row>
    <row r="246" spans="1:4" ht="12.75">
      <c r="A246" s="96" t="s">
        <v>1372</v>
      </c>
      <c r="B246" s="93" t="s">
        <v>11</v>
      </c>
      <c r="C246" s="93" t="s">
        <v>329</v>
      </c>
      <c r="D246" s="94">
        <f>VLOOKUP(A246,'[1]CalidadNocertif'!$A$8:$K$1063,11,FALSE)</f>
        <v>8287751</v>
      </c>
    </row>
    <row r="247" spans="1:4" ht="12.75">
      <c r="A247" s="96" t="s">
        <v>1373</v>
      </c>
      <c r="B247" s="93" t="s">
        <v>11</v>
      </c>
      <c r="C247" s="93" t="s">
        <v>330</v>
      </c>
      <c r="D247" s="94">
        <f>VLOOKUP(A247,'[1]CalidadNocertif'!$A$8:$K$1063,11,FALSE)</f>
        <v>7253784</v>
      </c>
    </row>
    <row r="248" spans="1:4" ht="12.75">
      <c r="A248" s="96" t="s">
        <v>1374</v>
      </c>
      <c r="B248" s="93" t="s">
        <v>11</v>
      </c>
      <c r="C248" s="93" t="s">
        <v>331</v>
      </c>
      <c r="D248" s="94">
        <f>VLOOKUP(A248,'[1]CalidadNocertif'!$A$8:$K$1063,11,FALSE)</f>
        <v>29117677</v>
      </c>
    </row>
    <row r="249" spans="1:4" ht="12.75">
      <c r="A249" s="96" t="s">
        <v>1375</v>
      </c>
      <c r="B249" s="93" t="s">
        <v>11</v>
      </c>
      <c r="C249" s="93" t="s">
        <v>332</v>
      </c>
      <c r="D249" s="94">
        <f>VLOOKUP(A249,'[1]CalidadNocertif'!$A$8:$K$1063,11,FALSE)</f>
        <v>9527217</v>
      </c>
    </row>
    <row r="250" spans="1:4" ht="12.75">
      <c r="A250" s="96" t="s">
        <v>1376</v>
      </c>
      <c r="B250" s="93" t="s">
        <v>11</v>
      </c>
      <c r="C250" s="93" t="s">
        <v>333</v>
      </c>
      <c r="D250" s="94">
        <f>VLOOKUP(A250,'[1]CalidadNocertif'!$A$8:$K$1063,11,FALSE)</f>
        <v>16347858</v>
      </c>
    </row>
    <row r="251" spans="1:4" ht="12.75">
      <c r="A251" s="96" t="s">
        <v>1377</v>
      </c>
      <c r="B251" s="93" t="s">
        <v>11</v>
      </c>
      <c r="C251" s="93" t="s">
        <v>334</v>
      </c>
      <c r="D251" s="94">
        <f>VLOOKUP(A251,'[1]CalidadNocertif'!$A$8:$K$1063,11,FALSE)</f>
        <v>15801260</v>
      </c>
    </row>
    <row r="252" spans="1:4" ht="12.75">
      <c r="A252" s="96" t="s">
        <v>1378</v>
      </c>
      <c r="B252" s="93" t="s">
        <v>11</v>
      </c>
      <c r="C252" s="93" t="s">
        <v>335</v>
      </c>
      <c r="D252" s="94">
        <f>VLOOKUP(A252,'[1]CalidadNocertif'!$A$8:$K$1063,11,FALSE)</f>
        <v>6272277</v>
      </c>
    </row>
    <row r="253" spans="1:4" ht="12.75">
      <c r="A253" s="96" t="s">
        <v>1379</v>
      </c>
      <c r="B253" s="93" t="s">
        <v>11</v>
      </c>
      <c r="C253" s="93" t="s">
        <v>336</v>
      </c>
      <c r="D253" s="94">
        <f>VLOOKUP(A253,'[1]CalidadNocertif'!$A$8:$K$1063,11,FALSE)</f>
        <v>4525888</v>
      </c>
    </row>
    <row r="254" spans="1:4" ht="12.75">
      <c r="A254" s="96" t="s">
        <v>1380</v>
      </c>
      <c r="B254" s="93" t="s">
        <v>11</v>
      </c>
      <c r="C254" s="93" t="s">
        <v>337</v>
      </c>
      <c r="D254" s="94">
        <f>VLOOKUP(A254,'[1]CalidadNocertif'!$A$8:$K$1063,11,FALSE)</f>
        <v>17489429</v>
      </c>
    </row>
    <row r="255" spans="1:4" ht="12.75">
      <c r="A255" s="96" t="s">
        <v>1381</v>
      </c>
      <c r="B255" s="93" t="s">
        <v>11</v>
      </c>
      <c r="C255" s="93" t="s">
        <v>338</v>
      </c>
      <c r="D255" s="94">
        <f>VLOOKUP(A255,'[1]CalidadNocertif'!$A$8:$K$1063,11,FALSE)</f>
        <v>2469229</v>
      </c>
    </row>
    <row r="256" spans="1:4" ht="12.75">
      <c r="A256" s="96" t="s">
        <v>1382</v>
      </c>
      <c r="B256" s="93" t="s">
        <v>11</v>
      </c>
      <c r="C256" s="93" t="s">
        <v>339</v>
      </c>
      <c r="D256" s="94">
        <f>VLOOKUP(A256,'[1]CalidadNocertif'!$A$8:$K$1063,11,FALSE)</f>
        <v>4299127</v>
      </c>
    </row>
    <row r="257" spans="1:4" ht="12.75">
      <c r="A257" s="96" t="s">
        <v>1383</v>
      </c>
      <c r="B257" s="93" t="s">
        <v>11</v>
      </c>
      <c r="C257" s="93" t="s">
        <v>340</v>
      </c>
      <c r="D257" s="94">
        <f>VLOOKUP(A257,'[1]CalidadNocertif'!$A$8:$K$1063,11,FALSE)</f>
        <v>34157625</v>
      </c>
    </row>
    <row r="258" spans="1:4" ht="12.75">
      <c r="A258" s="96" t="s">
        <v>1384</v>
      </c>
      <c r="B258" s="93" t="s">
        <v>11</v>
      </c>
      <c r="C258" s="93" t="s">
        <v>341</v>
      </c>
      <c r="D258" s="94">
        <f>VLOOKUP(A258,'[1]CalidadNocertif'!$A$8:$K$1063,11,FALSE)</f>
        <v>3311556</v>
      </c>
    </row>
    <row r="259" spans="1:4" ht="12.75">
      <c r="A259" s="96" t="s">
        <v>1385</v>
      </c>
      <c r="B259" s="93" t="s">
        <v>11</v>
      </c>
      <c r="C259" s="93" t="s">
        <v>342</v>
      </c>
      <c r="D259" s="94">
        <f>VLOOKUP(A259,'[1]CalidadNocertif'!$A$8:$K$1063,11,FALSE)</f>
        <v>3285920</v>
      </c>
    </row>
    <row r="260" spans="1:4" ht="12.75">
      <c r="A260" s="96" t="s">
        <v>1386</v>
      </c>
      <c r="B260" s="93" t="s">
        <v>11</v>
      </c>
      <c r="C260" s="93" t="s">
        <v>343</v>
      </c>
      <c r="D260" s="94">
        <f>VLOOKUP(A260,'[1]CalidadNocertif'!$A$8:$K$1063,11,FALSE)</f>
        <v>17306387</v>
      </c>
    </row>
    <row r="261" spans="1:4" ht="12.75">
      <c r="A261" s="96" t="s">
        <v>1387</v>
      </c>
      <c r="B261" s="93" t="s">
        <v>11</v>
      </c>
      <c r="C261" s="93" t="s">
        <v>344</v>
      </c>
      <c r="D261" s="94">
        <f>VLOOKUP(A261,'[1]CalidadNocertif'!$A$8:$K$1063,11,FALSE)</f>
        <v>6564002</v>
      </c>
    </row>
    <row r="262" spans="1:4" ht="12.75">
      <c r="A262" s="96" t="s">
        <v>1388</v>
      </c>
      <c r="B262" s="93" t="s">
        <v>11</v>
      </c>
      <c r="C262" s="93" t="s">
        <v>345</v>
      </c>
      <c r="D262" s="94">
        <f>VLOOKUP(A262,'[1]CalidadNocertif'!$A$8:$K$1063,11,FALSE)</f>
        <v>6358968</v>
      </c>
    </row>
    <row r="263" spans="1:4" ht="12.75">
      <c r="A263" s="96" t="s">
        <v>1389</v>
      </c>
      <c r="B263" s="93" t="s">
        <v>11</v>
      </c>
      <c r="C263" s="93" t="s">
        <v>346</v>
      </c>
      <c r="D263" s="94">
        <f>VLOOKUP(A263,'[1]CalidadNocertif'!$A$8:$K$1063,11,FALSE)</f>
        <v>13048606</v>
      </c>
    </row>
    <row r="264" spans="1:4" ht="12.75">
      <c r="A264" s="96" t="s">
        <v>1390</v>
      </c>
      <c r="B264" s="93" t="s">
        <v>11</v>
      </c>
      <c r="C264" s="93" t="s">
        <v>347</v>
      </c>
      <c r="D264" s="94">
        <f>VLOOKUP(A264,'[1]CalidadNocertif'!$A$8:$K$1063,11,FALSE)</f>
        <v>3891997</v>
      </c>
    </row>
    <row r="265" spans="1:4" ht="12.75">
      <c r="A265" s="96" t="s">
        <v>1391</v>
      </c>
      <c r="B265" s="93" t="s">
        <v>11</v>
      </c>
      <c r="C265" s="93" t="s">
        <v>348</v>
      </c>
      <c r="D265" s="94">
        <f>VLOOKUP(A265,'[1]CalidadNocertif'!$A$8:$K$1063,11,FALSE)</f>
        <v>66467672</v>
      </c>
    </row>
    <row r="266" spans="1:4" ht="12.75">
      <c r="A266" s="96" t="s">
        <v>1392</v>
      </c>
      <c r="B266" s="93" t="s">
        <v>11</v>
      </c>
      <c r="C266" s="93" t="s">
        <v>349</v>
      </c>
      <c r="D266" s="94">
        <f>VLOOKUP(A266,'[1]CalidadNocertif'!$A$8:$K$1063,11,FALSE)</f>
        <v>12507911</v>
      </c>
    </row>
    <row r="267" spans="1:4" ht="12.75">
      <c r="A267" s="96" t="s">
        <v>1393</v>
      </c>
      <c r="B267" s="93" t="s">
        <v>11</v>
      </c>
      <c r="C267" s="93" t="s">
        <v>350</v>
      </c>
      <c r="D267" s="94">
        <f>VLOOKUP(A267,'[1]CalidadNocertif'!$A$8:$K$1063,11,FALSE)</f>
        <v>14700155</v>
      </c>
    </row>
    <row r="268" spans="1:4" ht="12.75">
      <c r="A268" s="96" t="s">
        <v>1394</v>
      </c>
      <c r="B268" s="93" t="s">
        <v>11</v>
      </c>
      <c r="C268" s="93" t="s">
        <v>351</v>
      </c>
      <c r="D268" s="94">
        <f>VLOOKUP(A268,'[1]CalidadNocertif'!$A$8:$K$1063,11,FALSE)</f>
        <v>10248199</v>
      </c>
    </row>
    <row r="269" spans="1:4" ht="12.75">
      <c r="A269" s="96" t="s">
        <v>1395</v>
      </c>
      <c r="B269" s="93" t="s">
        <v>11</v>
      </c>
      <c r="C269" s="93" t="s">
        <v>352</v>
      </c>
      <c r="D269" s="94">
        <f>VLOOKUP(A269,'[1]CalidadNocertif'!$A$8:$K$1063,11,FALSE)</f>
        <v>3713982</v>
      </c>
    </row>
    <row r="270" spans="1:4" ht="12.75">
      <c r="A270" s="96" t="s">
        <v>1396</v>
      </c>
      <c r="B270" s="93" t="s">
        <v>11</v>
      </c>
      <c r="C270" s="93" t="s">
        <v>353</v>
      </c>
      <c r="D270" s="94">
        <f>VLOOKUP(A270,'[1]CalidadNocertif'!$A$8:$K$1063,11,FALSE)</f>
        <v>22960751</v>
      </c>
    </row>
    <row r="271" spans="1:4" ht="12.75">
      <c r="A271" s="96" t="s">
        <v>1397</v>
      </c>
      <c r="B271" s="93" t="s">
        <v>11</v>
      </c>
      <c r="C271" s="93" t="s">
        <v>354</v>
      </c>
      <c r="D271" s="94">
        <f>VLOOKUP(A271,'[1]CalidadNocertif'!$A$8:$K$1063,11,FALSE)</f>
        <v>5797829</v>
      </c>
    </row>
    <row r="272" spans="1:4" ht="12.75">
      <c r="A272" s="96" t="s">
        <v>1398</v>
      </c>
      <c r="B272" s="93" t="s">
        <v>11</v>
      </c>
      <c r="C272" s="93" t="s">
        <v>355</v>
      </c>
      <c r="D272" s="94">
        <f>VLOOKUP(A272,'[1]CalidadNocertif'!$A$8:$K$1063,11,FALSE)</f>
        <v>22163890</v>
      </c>
    </row>
    <row r="273" spans="1:4" ht="12.75">
      <c r="A273" s="96" t="s">
        <v>1399</v>
      </c>
      <c r="B273" s="93" t="s">
        <v>11</v>
      </c>
      <c r="C273" s="93" t="s">
        <v>356</v>
      </c>
      <c r="D273" s="94">
        <f>VLOOKUP(A273,'[1]CalidadNocertif'!$A$8:$K$1063,11,FALSE)</f>
        <v>2755592</v>
      </c>
    </row>
    <row r="274" spans="1:4" ht="12.75">
      <c r="A274" s="96" t="s">
        <v>1400</v>
      </c>
      <c r="B274" s="93" t="s">
        <v>11</v>
      </c>
      <c r="C274" s="93" t="s">
        <v>357</v>
      </c>
      <c r="D274" s="94">
        <f>VLOOKUP(A274,'[1]CalidadNocertif'!$A$8:$K$1063,11,FALSE)</f>
        <v>7421680</v>
      </c>
    </row>
    <row r="275" spans="1:4" ht="12.75">
      <c r="A275" s="96" t="s">
        <v>1401</v>
      </c>
      <c r="B275" s="93" t="s">
        <v>11</v>
      </c>
      <c r="C275" s="93" t="s">
        <v>358</v>
      </c>
      <c r="D275" s="94">
        <f>VLOOKUP(A275,'[1]CalidadNocertif'!$A$8:$K$1063,11,FALSE)</f>
        <v>7743047</v>
      </c>
    </row>
    <row r="276" spans="1:4" ht="12.75">
      <c r="A276" s="96" t="s">
        <v>1402</v>
      </c>
      <c r="B276" s="93" t="s">
        <v>11</v>
      </c>
      <c r="C276" s="93" t="s">
        <v>359</v>
      </c>
      <c r="D276" s="94">
        <f>VLOOKUP(A276,'[1]CalidadNocertif'!$A$8:$K$1063,11,FALSE)</f>
        <v>7620424</v>
      </c>
    </row>
    <row r="277" spans="1:4" ht="12.75">
      <c r="A277" s="96" t="s">
        <v>1403</v>
      </c>
      <c r="B277" s="93" t="s">
        <v>11</v>
      </c>
      <c r="C277" s="93" t="s">
        <v>360</v>
      </c>
      <c r="D277" s="94">
        <f>VLOOKUP(A277,'[1]CalidadNocertif'!$A$8:$K$1063,11,FALSE)</f>
        <v>5381318</v>
      </c>
    </row>
    <row r="278" spans="1:4" ht="12.75">
      <c r="A278" s="96" t="s">
        <v>1404</v>
      </c>
      <c r="B278" s="93" t="s">
        <v>11</v>
      </c>
      <c r="C278" s="93" t="s">
        <v>361</v>
      </c>
      <c r="D278" s="94">
        <f>VLOOKUP(A278,'[1]CalidadNocertif'!$A$8:$K$1063,11,FALSE)</f>
        <v>15577782</v>
      </c>
    </row>
    <row r="279" spans="1:4" ht="12.75">
      <c r="A279" s="96" t="s">
        <v>1405</v>
      </c>
      <c r="B279" s="93" t="s">
        <v>11</v>
      </c>
      <c r="C279" s="93" t="s">
        <v>362</v>
      </c>
      <c r="D279" s="94">
        <f>VLOOKUP(A279,'[1]CalidadNocertif'!$A$8:$K$1063,11,FALSE)</f>
        <v>12659176</v>
      </c>
    </row>
    <row r="280" spans="1:4" ht="12.75">
      <c r="A280" s="96" t="s">
        <v>1406</v>
      </c>
      <c r="B280" s="93" t="s">
        <v>11</v>
      </c>
      <c r="C280" s="93" t="s">
        <v>363</v>
      </c>
      <c r="D280" s="94">
        <f>VLOOKUP(A280,'[1]CalidadNocertif'!$A$8:$K$1063,11,FALSE)</f>
        <v>6038993</v>
      </c>
    </row>
    <row r="281" spans="1:4" ht="12.75">
      <c r="A281" s="96" t="s">
        <v>1407</v>
      </c>
      <c r="B281" s="93" t="s">
        <v>11</v>
      </c>
      <c r="C281" s="93" t="s">
        <v>364</v>
      </c>
      <c r="D281" s="94">
        <f>VLOOKUP(A281,'[1]CalidadNocertif'!$A$8:$K$1063,11,FALSE)</f>
        <v>12761911</v>
      </c>
    </row>
    <row r="282" spans="1:4" ht="12.75">
      <c r="A282" s="96" t="s">
        <v>1408</v>
      </c>
      <c r="B282" s="93" t="s">
        <v>11</v>
      </c>
      <c r="C282" s="93" t="s">
        <v>365</v>
      </c>
      <c r="D282" s="94">
        <f>VLOOKUP(A282,'[1]CalidadNocertif'!$A$8:$K$1063,11,FALSE)</f>
        <v>3860521</v>
      </c>
    </row>
    <row r="283" spans="1:4" ht="12.75">
      <c r="A283" s="96" t="s">
        <v>1409</v>
      </c>
      <c r="B283" s="93" t="s">
        <v>11</v>
      </c>
      <c r="C283" s="93" t="s">
        <v>366</v>
      </c>
      <c r="D283" s="94">
        <f>VLOOKUP(A283,'[1]CalidadNocertif'!$A$8:$K$1063,11,FALSE)</f>
        <v>4628530</v>
      </c>
    </row>
    <row r="284" spans="1:4" ht="12.75">
      <c r="A284" s="96" t="s">
        <v>1410</v>
      </c>
      <c r="B284" s="93" t="s">
        <v>11</v>
      </c>
      <c r="C284" s="93" t="s">
        <v>367</v>
      </c>
      <c r="D284" s="94">
        <f>VLOOKUP(A284,'[1]CalidadNocertif'!$A$8:$K$1063,11,FALSE)</f>
        <v>1858638</v>
      </c>
    </row>
    <row r="285" spans="1:4" ht="12.75">
      <c r="A285" s="96" t="s">
        <v>1411</v>
      </c>
      <c r="B285" s="93" t="s">
        <v>11</v>
      </c>
      <c r="C285" s="93" t="s">
        <v>368</v>
      </c>
      <c r="D285" s="94">
        <f>VLOOKUP(A285,'[1]CalidadNocertif'!$A$8:$K$1063,11,FALSE)</f>
        <v>15844896</v>
      </c>
    </row>
    <row r="286" spans="1:4" ht="12.75">
      <c r="A286" s="96" t="s">
        <v>1412</v>
      </c>
      <c r="B286" s="93" t="s">
        <v>11</v>
      </c>
      <c r="C286" s="93" t="s">
        <v>369</v>
      </c>
      <c r="D286" s="94">
        <f>VLOOKUP(A286,'[1]CalidadNocertif'!$A$8:$K$1063,11,FALSE)</f>
        <v>13851986</v>
      </c>
    </row>
    <row r="287" spans="1:4" ht="12.75">
      <c r="A287" s="96" t="s">
        <v>1413</v>
      </c>
      <c r="B287" s="93" t="s">
        <v>11</v>
      </c>
      <c r="C287" s="93" t="s">
        <v>370</v>
      </c>
      <c r="D287" s="94">
        <f>VLOOKUP(A287,'[1]CalidadNocertif'!$A$8:$K$1063,11,FALSE)</f>
        <v>15844373</v>
      </c>
    </row>
    <row r="288" spans="1:4" ht="12.75">
      <c r="A288" s="96" t="s">
        <v>1414</v>
      </c>
      <c r="B288" s="93" t="s">
        <v>11</v>
      </c>
      <c r="C288" s="93" t="s">
        <v>371</v>
      </c>
      <c r="D288" s="94">
        <f>VLOOKUP(A288,'[1]CalidadNocertif'!$A$8:$K$1063,11,FALSE)</f>
        <v>9695971</v>
      </c>
    </row>
    <row r="289" spans="1:4" ht="12.75">
      <c r="A289" s="96" t="s">
        <v>1415</v>
      </c>
      <c r="B289" s="93" t="s">
        <v>11</v>
      </c>
      <c r="C289" s="93" t="s">
        <v>372</v>
      </c>
      <c r="D289" s="94">
        <f>VLOOKUP(A289,'[1]CalidadNocertif'!$A$8:$K$1063,11,FALSE)</f>
        <v>5145197</v>
      </c>
    </row>
    <row r="290" spans="1:4" ht="12.75">
      <c r="A290" s="96" t="s">
        <v>1416</v>
      </c>
      <c r="B290" s="93" t="s">
        <v>11</v>
      </c>
      <c r="C290" s="93" t="s">
        <v>373</v>
      </c>
      <c r="D290" s="94">
        <f>VLOOKUP(A290,'[1]CalidadNocertif'!$A$8:$K$1063,11,FALSE)</f>
        <v>5716169</v>
      </c>
    </row>
    <row r="291" spans="1:4" ht="12.75">
      <c r="A291" s="96" t="s">
        <v>1417</v>
      </c>
      <c r="B291" s="93" t="s">
        <v>11</v>
      </c>
      <c r="C291" s="93" t="s">
        <v>374</v>
      </c>
      <c r="D291" s="94">
        <f>VLOOKUP(A291,'[1]CalidadNocertif'!$A$8:$K$1063,11,FALSE)</f>
        <v>11787185</v>
      </c>
    </row>
    <row r="292" spans="1:4" ht="12.75">
      <c r="A292" s="96" t="s">
        <v>1418</v>
      </c>
      <c r="B292" s="93" t="s">
        <v>11</v>
      </c>
      <c r="C292" s="93" t="s">
        <v>375</v>
      </c>
      <c r="D292" s="94">
        <f>VLOOKUP(A292,'[1]CalidadNocertif'!$A$8:$K$1063,11,FALSE)</f>
        <v>10880441</v>
      </c>
    </row>
    <row r="293" spans="1:4" ht="12.75">
      <c r="A293" s="96" t="s">
        <v>1419</v>
      </c>
      <c r="B293" s="93" t="s">
        <v>11</v>
      </c>
      <c r="C293" s="93" t="s">
        <v>376</v>
      </c>
      <c r="D293" s="94">
        <f>VLOOKUP(A293,'[1]CalidadNocertif'!$A$8:$K$1063,11,FALSE)</f>
        <v>4619209</v>
      </c>
    </row>
    <row r="294" spans="1:4" ht="12.75">
      <c r="A294" s="96" t="s">
        <v>1420</v>
      </c>
      <c r="B294" s="93" t="s">
        <v>11</v>
      </c>
      <c r="C294" s="93" t="s">
        <v>377</v>
      </c>
      <c r="D294" s="94">
        <f>VLOOKUP(A294,'[1]CalidadNocertif'!$A$8:$K$1063,11,FALSE)</f>
        <v>6763820</v>
      </c>
    </row>
    <row r="295" spans="1:4" ht="12.75">
      <c r="A295" s="96" t="s">
        <v>1421</v>
      </c>
      <c r="B295" s="93" t="s">
        <v>11</v>
      </c>
      <c r="C295" s="93" t="s">
        <v>378</v>
      </c>
      <c r="D295" s="94">
        <f>VLOOKUP(A295,'[1]CalidadNocertif'!$A$8:$K$1063,11,FALSE)</f>
        <v>6080599</v>
      </c>
    </row>
    <row r="296" spans="1:4" ht="12.75">
      <c r="A296" s="96" t="s">
        <v>1422</v>
      </c>
      <c r="B296" s="93" t="s">
        <v>11</v>
      </c>
      <c r="C296" s="93" t="s">
        <v>379</v>
      </c>
      <c r="D296" s="94">
        <f>VLOOKUP(A296,'[1]CalidadNocertif'!$A$8:$K$1063,11,FALSE)</f>
        <v>8946467</v>
      </c>
    </row>
    <row r="297" spans="1:4" ht="12.75">
      <c r="A297" s="96" t="s">
        <v>1423</v>
      </c>
      <c r="B297" s="93" t="s">
        <v>11</v>
      </c>
      <c r="C297" s="93" t="s">
        <v>380</v>
      </c>
      <c r="D297" s="94">
        <f>VLOOKUP(A297,'[1]CalidadNocertif'!$A$8:$K$1063,11,FALSE)</f>
        <v>4997824</v>
      </c>
    </row>
    <row r="298" spans="1:4" ht="12.75">
      <c r="A298" s="96" t="s">
        <v>1424</v>
      </c>
      <c r="B298" s="93" t="s">
        <v>11</v>
      </c>
      <c r="C298" s="93" t="s">
        <v>381</v>
      </c>
      <c r="D298" s="94">
        <f>VLOOKUP(A298,'[1]CalidadNocertif'!$A$8:$K$1063,11,FALSE)</f>
        <v>13412019</v>
      </c>
    </row>
    <row r="299" spans="1:4" ht="12.75">
      <c r="A299" s="96" t="s">
        <v>1425</v>
      </c>
      <c r="B299" s="93" t="s">
        <v>11</v>
      </c>
      <c r="C299" s="93" t="s">
        <v>382</v>
      </c>
      <c r="D299" s="94">
        <f>VLOOKUP(A299,'[1]CalidadNocertif'!$A$8:$K$1063,11,FALSE)</f>
        <v>14025772</v>
      </c>
    </row>
    <row r="300" spans="1:4" ht="12.75">
      <c r="A300" s="96" t="s">
        <v>1426</v>
      </c>
      <c r="B300" s="93" t="s">
        <v>11</v>
      </c>
      <c r="C300" s="93" t="s">
        <v>383</v>
      </c>
      <c r="D300" s="94">
        <f>VLOOKUP(A300,'[1]CalidadNocertif'!$A$8:$K$1063,11,FALSE)</f>
        <v>3957481</v>
      </c>
    </row>
    <row r="301" spans="1:4" ht="12.75">
      <c r="A301" s="96" t="s">
        <v>1427</v>
      </c>
      <c r="B301" s="93" t="s">
        <v>11</v>
      </c>
      <c r="C301" s="93" t="s">
        <v>384</v>
      </c>
      <c r="D301" s="94">
        <f>VLOOKUP(A301,'[1]CalidadNocertif'!$A$8:$K$1063,11,FALSE)</f>
        <v>6336871</v>
      </c>
    </row>
    <row r="302" spans="1:4" ht="12.75">
      <c r="A302" s="96" t="s">
        <v>1428</v>
      </c>
      <c r="B302" s="93" t="s">
        <v>11</v>
      </c>
      <c r="C302" s="93" t="s">
        <v>385</v>
      </c>
      <c r="D302" s="94">
        <f>VLOOKUP(A302,'[1]CalidadNocertif'!$A$8:$K$1063,11,FALSE)</f>
        <v>15331850</v>
      </c>
    </row>
    <row r="303" spans="1:4" ht="12.75">
      <c r="A303" s="96" t="s">
        <v>1429</v>
      </c>
      <c r="B303" s="93" t="s">
        <v>11</v>
      </c>
      <c r="C303" s="93" t="s">
        <v>386</v>
      </c>
      <c r="D303" s="94">
        <f>VLOOKUP(A303,'[1]CalidadNocertif'!$A$8:$K$1063,11,FALSE)</f>
        <v>7123371</v>
      </c>
    </row>
    <row r="304" spans="1:4" ht="12.75">
      <c r="A304" s="96" t="s">
        <v>1430</v>
      </c>
      <c r="B304" s="93" t="s">
        <v>11</v>
      </c>
      <c r="C304" s="93" t="s">
        <v>387</v>
      </c>
      <c r="D304" s="94">
        <f>VLOOKUP(A304,'[1]CalidadNocertif'!$A$8:$K$1063,11,FALSE)</f>
        <v>5170174</v>
      </c>
    </row>
    <row r="305" spans="1:4" ht="12.75">
      <c r="A305" s="96" t="s">
        <v>1431</v>
      </c>
      <c r="B305" s="93" t="s">
        <v>11</v>
      </c>
      <c r="C305" s="93" t="s">
        <v>388</v>
      </c>
      <c r="D305" s="94">
        <f>VLOOKUP(A305,'[1]CalidadNocertif'!$A$8:$K$1063,11,FALSE)</f>
        <v>10752703</v>
      </c>
    </row>
    <row r="306" spans="1:4" ht="12.75">
      <c r="A306" s="96" t="s">
        <v>1432</v>
      </c>
      <c r="B306" s="93" t="s">
        <v>11</v>
      </c>
      <c r="C306" s="93" t="s">
        <v>389</v>
      </c>
      <c r="D306" s="94">
        <f>VLOOKUP(A306,'[1]CalidadNocertif'!$A$8:$K$1063,11,FALSE)</f>
        <v>2384221</v>
      </c>
    </row>
    <row r="307" spans="1:4" ht="12.75">
      <c r="A307" s="96" t="s">
        <v>1433</v>
      </c>
      <c r="B307" s="93" t="s">
        <v>11</v>
      </c>
      <c r="C307" s="93" t="s">
        <v>390</v>
      </c>
      <c r="D307" s="94">
        <f>VLOOKUP(A307,'[1]CalidadNocertif'!$A$8:$K$1063,11,FALSE)</f>
        <v>10318857</v>
      </c>
    </row>
    <row r="308" spans="1:4" ht="12.75">
      <c r="A308" s="96" t="s">
        <v>1434</v>
      </c>
      <c r="B308" s="93" t="s">
        <v>11</v>
      </c>
      <c r="C308" s="93" t="s">
        <v>391</v>
      </c>
      <c r="D308" s="94">
        <f>VLOOKUP(A308,'[1]CalidadNocertif'!$A$8:$K$1063,11,FALSE)</f>
        <v>12014948</v>
      </c>
    </row>
    <row r="309" spans="1:4" ht="12.75">
      <c r="A309" s="96" t="s">
        <v>1435</v>
      </c>
      <c r="B309" s="93" t="s">
        <v>11</v>
      </c>
      <c r="C309" s="93" t="s">
        <v>392</v>
      </c>
      <c r="D309" s="94">
        <f>VLOOKUP(A309,'[1]CalidadNocertif'!$A$8:$K$1063,11,FALSE)</f>
        <v>4100723</v>
      </c>
    </row>
    <row r="310" spans="1:4" ht="12.75">
      <c r="A310" s="96" t="s">
        <v>1436</v>
      </c>
      <c r="B310" s="93" t="s">
        <v>11</v>
      </c>
      <c r="C310" s="93" t="s">
        <v>393</v>
      </c>
      <c r="D310" s="94">
        <f>VLOOKUP(A310,'[1]CalidadNocertif'!$A$8:$K$1063,11,FALSE)</f>
        <v>13490932</v>
      </c>
    </row>
    <row r="311" spans="1:4" ht="12.75">
      <c r="A311" s="96" t="s">
        <v>1437</v>
      </c>
      <c r="B311" s="93" t="s">
        <v>11</v>
      </c>
      <c r="C311" s="93" t="s">
        <v>394</v>
      </c>
      <c r="D311" s="94">
        <f>VLOOKUP(A311,'[1]CalidadNocertif'!$A$8:$K$1063,11,FALSE)</f>
        <v>19013938</v>
      </c>
    </row>
    <row r="312" spans="1:4" ht="12.75">
      <c r="A312" s="96" t="s">
        <v>1438</v>
      </c>
      <c r="B312" s="93" t="s">
        <v>11</v>
      </c>
      <c r="C312" s="93" t="s">
        <v>395</v>
      </c>
      <c r="D312" s="94">
        <f>VLOOKUP(A312,'[1]CalidadNocertif'!$A$8:$K$1063,11,FALSE)</f>
        <v>4686744</v>
      </c>
    </row>
    <row r="313" spans="1:4" ht="12.75">
      <c r="A313" s="96" t="s">
        <v>1439</v>
      </c>
      <c r="B313" s="93" t="s">
        <v>11</v>
      </c>
      <c r="C313" s="93" t="s">
        <v>396</v>
      </c>
      <c r="D313" s="94">
        <f>VLOOKUP(A313,'[1]CalidadNocertif'!$A$8:$K$1063,11,FALSE)</f>
        <v>8668424</v>
      </c>
    </row>
    <row r="314" spans="1:4" ht="12.75">
      <c r="A314" s="96" t="s">
        <v>1440</v>
      </c>
      <c r="B314" s="93" t="s">
        <v>13</v>
      </c>
      <c r="C314" s="93" t="s">
        <v>397</v>
      </c>
      <c r="D314" s="94">
        <f>VLOOKUP(A314,'[1]CalidadNocertif'!$A$8:$K$1063,11,FALSE)</f>
        <v>30918539</v>
      </c>
    </row>
    <row r="315" spans="1:4" ht="12.75">
      <c r="A315" s="96" t="s">
        <v>1441</v>
      </c>
      <c r="B315" s="93" t="s">
        <v>13</v>
      </c>
      <c r="C315" s="93" t="s">
        <v>398</v>
      </c>
      <c r="D315" s="94">
        <f>VLOOKUP(A315,'[1]CalidadNocertif'!$A$8:$K$1063,11,FALSE)</f>
        <v>44682110</v>
      </c>
    </row>
    <row r="316" spans="1:4" ht="12.75">
      <c r="A316" s="96" t="s">
        <v>1442</v>
      </c>
      <c r="B316" s="93" t="s">
        <v>13</v>
      </c>
      <c r="C316" s="93" t="s">
        <v>399</v>
      </c>
      <c r="D316" s="94">
        <f>VLOOKUP(A316,'[1]CalidadNocertif'!$A$8:$K$1063,11,FALSE)</f>
        <v>16595736</v>
      </c>
    </row>
    <row r="317" spans="1:4" ht="12.75">
      <c r="A317" s="96" t="s">
        <v>1443</v>
      </c>
      <c r="B317" s="93" t="s">
        <v>13</v>
      </c>
      <c r="C317" s="93" t="s">
        <v>400</v>
      </c>
      <c r="D317" s="94">
        <f>VLOOKUP(A317,'[1]CalidadNocertif'!$A$8:$K$1063,11,FALSE)</f>
        <v>14105716</v>
      </c>
    </row>
    <row r="318" spans="1:4" ht="12.75">
      <c r="A318" s="96" t="s">
        <v>1444</v>
      </c>
      <c r="B318" s="93" t="s">
        <v>13</v>
      </c>
      <c r="C318" s="93" t="s">
        <v>401</v>
      </c>
      <c r="D318" s="94">
        <f>VLOOKUP(A318,'[1]CalidadNocertif'!$A$8:$K$1063,11,FALSE)</f>
        <v>58746153</v>
      </c>
    </row>
    <row r="319" spans="1:4" ht="12.75">
      <c r="A319" s="96" t="s">
        <v>1445</v>
      </c>
      <c r="B319" s="93" t="s">
        <v>13</v>
      </c>
      <c r="C319" s="93" t="s">
        <v>402</v>
      </c>
      <c r="D319" s="94">
        <f>VLOOKUP(A319,'[1]CalidadNocertif'!$A$8:$K$1063,11,FALSE)</f>
        <v>13795293</v>
      </c>
    </row>
    <row r="320" spans="1:4" ht="12.75">
      <c r="A320" s="96" t="s">
        <v>1446</v>
      </c>
      <c r="B320" s="93" t="s">
        <v>13</v>
      </c>
      <c r="C320" s="93" t="s">
        <v>403</v>
      </c>
      <c r="D320" s="94">
        <f>VLOOKUP(A320,'[1]CalidadNocertif'!$A$8:$K$1063,11,FALSE)</f>
        <v>84381929</v>
      </c>
    </row>
    <row r="321" spans="1:4" ht="12.75">
      <c r="A321" s="96" t="s">
        <v>1447</v>
      </c>
      <c r="B321" s="93" t="s">
        <v>13</v>
      </c>
      <c r="C321" s="93" t="s">
        <v>404</v>
      </c>
      <c r="D321" s="94">
        <f>VLOOKUP(A321,'[1]CalidadNocertif'!$A$8:$K$1063,11,FALSE)</f>
        <v>9547778</v>
      </c>
    </row>
    <row r="322" spans="1:4" ht="12.75">
      <c r="A322" s="96" t="s">
        <v>1448</v>
      </c>
      <c r="B322" s="93" t="s">
        <v>13</v>
      </c>
      <c r="C322" s="93" t="s">
        <v>405</v>
      </c>
      <c r="D322" s="94">
        <f>VLOOKUP(A322,'[1]CalidadNocertif'!$A$8:$K$1063,11,FALSE)</f>
        <v>23719948</v>
      </c>
    </row>
    <row r="323" spans="1:4" ht="12.75">
      <c r="A323" s="96" t="s">
        <v>1449</v>
      </c>
      <c r="B323" s="93" t="s">
        <v>13</v>
      </c>
      <c r="C323" s="93" t="s">
        <v>406</v>
      </c>
      <c r="D323" s="94">
        <f>VLOOKUP(A323,'[1]CalidadNocertif'!$A$8:$K$1063,11,FALSE)</f>
        <v>12368004</v>
      </c>
    </row>
    <row r="324" spans="1:4" ht="12.75">
      <c r="A324" s="96" t="s">
        <v>1450</v>
      </c>
      <c r="B324" s="93" t="s">
        <v>13</v>
      </c>
      <c r="C324" s="93" t="s">
        <v>407</v>
      </c>
      <c r="D324" s="94">
        <f>VLOOKUP(A324,'[1]CalidadNocertif'!$A$8:$K$1063,11,FALSE)</f>
        <v>18179386</v>
      </c>
    </row>
    <row r="325" spans="1:4" ht="12.75">
      <c r="A325" s="96" t="s">
        <v>1451</v>
      </c>
      <c r="B325" s="93" t="s">
        <v>13</v>
      </c>
      <c r="C325" s="93" t="s">
        <v>408</v>
      </c>
      <c r="D325" s="94">
        <f>VLOOKUP(A325,'[1]CalidadNocertif'!$A$8:$K$1063,11,FALSE)</f>
        <v>3292820</v>
      </c>
    </row>
    <row r="326" spans="1:4" ht="12.75">
      <c r="A326" s="96" t="s">
        <v>1452</v>
      </c>
      <c r="B326" s="93" t="s">
        <v>13</v>
      </c>
      <c r="C326" s="93" t="s">
        <v>409</v>
      </c>
      <c r="D326" s="94">
        <f>VLOOKUP(A326,'[1]CalidadNocertif'!$A$8:$K$1063,11,FALSE)</f>
        <v>29133393</v>
      </c>
    </row>
    <row r="327" spans="1:4" ht="12.75">
      <c r="A327" s="96" t="s">
        <v>1453</v>
      </c>
      <c r="B327" s="93" t="s">
        <v>13</v>
      </c>
      <c r="C327" s="93" t="s">
        <v>410</v>
      </c>
      <c r="D327" s="94">
        <f>VLOOKUP(A327,'[1]CalidadNocertif'!$A$8:$K$1063,11,FALSE)</f>
        <v>9533398</v>
      </c>
    </row>
    <row r="328" spans="1:4" ht="12.75">
      <c r="A328" s="96" t="s">
        <v>1454</v>
      </c>
      <c r="B328" s="93" t="s">
        <v>13</v>
      </c>
      <c r="C328" s="93" t="s">
        <v>411</v>
      </c>
      <c r="D328" s="94">
        <f>VLOOKUP(A328,'[1]CalidadNocertif'!$A$8:$K$1063,11,FALSE)</f>
        <v>19436550</v>
      </c>
    </row>
    <row r="329" spans="1:4" ht="12.75">
      <c r="A329" s="96" t="s">
        <v>1455</v>
      </c>
      <c r="B329" s="93" t="s">
        <v>13</v>
      </c>
      <c r="C329" s="93" t="s">
        <v>412</v>
      </c>
      <c r="D329" s="94">
        <f>VLOOKUP(A329,'[1]CalidadNocertif'!$A$8:$K$1063,11,FALSE)</f>
        <v>21843000</v>
      </c>
    </row>
    <row r="330" spans="1:4" ht="12.75">
      <c r="A330" s="96" t="s">
        <v>1456</v>
      </c>
      <c r="B330" s="93" t="s">
        <v>13</v>
      </c>
      <c r="C330" s="93" t="s">
        <v>413</v>
      </c>
      <c r="D330" s="94">
        <f>VLOOKUP(A330,'[1]CalidadNocertif'!$A$8:$K$1063,11,FALSE)</f>
        <v>30911441</v>
      </c>
    </row>
    <row r="331" spans="1:4" ht="12.75">
      <c r="A331" s="96" t="s">
        <v>1457</v>
      </c>
      <c r="B331" s="93" t="s">
        <v>13</v>
      </c>
      <c r="C331" s="93" t="s">
        <v>414</v>
      </c>
      <c r="D331" s="94">
        <f>VLOOKUP(A331,'[1]CalidadNocertif'!$A$8:$K$1063,11,FALSE)</f>
        <v>68452501</v>
      </c>
    </row>
    <row r="332" spans="1:4" ht="12.75">
      <c r="A332" s="96" t="s">
        <v>1458</v>
      </c>
      <c r="B332" s="93" t="s">
        <v>13</v>
      </c>
      <c r="C332" s="93" t="s">
        <v>41</v>
      </c>
      <c r="D332" s="94">
        <f>VLOOKUP(A332,'[1]CalidadNocertif'!$A$8:$K$1063,11,FALSE)</f>
        <v>14211542</v>
      </c>
    </row>
    <row r="333" spans="1:4" ht="12.75">
      <c r="A333" s="96" t="s">
        <v>1459</v>
      </c>
      <c r="B333" s="93" t="s">
        <v>13</v>
      </c>
      <c r="C333" s="93" t="s">
        <v>415</v>
      </c>
      <c r="D333" s="94">
        <f>VLOOKUP(A333,'[1]CalidadNocertif'!$A$8:$K$1063,11,FALSE)</f>
        <v>23843391</v>
      </c>
    </row>
    <row r="334" spans="1:4" ht="12.75">
      <c r="A334" s="96" t="s">
        <v>1460</v>
      </c>
      <c r="B334" s="93" t="s">
        <v>13</v>
      </c>
      <c r="C334" s="93" t="s">
        <v>416</v>
      </c>
      <c r="D334" s="94">
        <f>VLOOKUP(A334,'[1]CalidadNocertif'!$A$8:$K$1063,11,FALSE)</f>
        <v>31061427</v>
      </c>
    </row>
    <row r="335" spans="1:4" ht="12.75">
      <c r="A335" s="96" t="s">
        <v>1461</v>
      </c>
      <c r="B335" s="93" t="s">
        <v>13</v>
      </c>
      <c r="C335" s="93" t="s">
        <v>417</v>
      </c>
      <c r="D335" s="94">
        <f>VLOOKUP(A335,'[1]CalidadNocertif'!$A$8:$K$1063,11,FALSE)</f>
        <v>7293881</v>
      </c>
    </row>
    <row r="336" spans="1:4" ht="12.75">
      <c r="A336" s="96" t="s">
        <v>1462</v>
      </c>
      <c r="B336" s="93" t="s">
        <v>13</v>
      </c>
      <c r="C336" s="93" t="s">
        <v>418</v>
      </c>
      <c r="D336" s="94">
        <f>VLOOKUP(A336,'[1]CalidadNocertif'!$A$8:$K$1063,11,FALSE)</f>
        <v>33333623</v>
      </c>
    </row>
    <row r="337" spans="1:4" ht="12.75">
      <c r="A337" s="96" t="s">
        <v>1463</v>
      </c>
      <c r="B337" s="93" t="s">
        <v>13</v>
      </c>
      <c r="C337" s="93" t="s">
        <v>419</v>
      </c>
      <c r="D337" s="94">
        <f>VLOOKUP(A337,'[1]CalidadNocertif'!$A$8:$K$1063,11,FALSE)</f>
        <v>11739637</v>
      </c>
    </row>
    <row r="338" spans="1:4" ht="12.75">
      <c r="A338" s="96" t="s">
        <v>1464</v>
      </c>
      <c r="B338" s="93" t="s">
        <v>13</v>
      </c>
      <c r="C338" s="93" t="s">
        <v>420</v>
      </c>
      <c r="D338" s="94">
        <f>VLOOKUP(A338,'[1]CalidadNocertif'!$A$8:$K$1063,11,FALSE)</f>
        <v>46521912</v>
      </c>
    </row>
    <row r="339" spans="1:4" ht="12.75">
      <c r="A339" s="96" t="s">
        <v>1465</v>
      </c>
      <c r="B339" s="93" t="s">
        <v>13</v>
      </c>
      <c r="C339" s="93" t="s">
        <v>421</v>
      </c>
      <c r="D339" s="94">
        <f>VLOOKUP(A339,'[1]CalidadNocertif'!$A$8:$K$1063,11,FALSE)</f>
        <v>19671339</v>
      </c>
    </row>
    <row r="340" spans="1:4" ht="12.75">
      <c r="A340" s="96" t="s">
        <v>1466</v>
      </c>
      <c r="B340" s="93" t="s">
        <v>15</v>
      </c>
      <c r="C340" s="93" t="s">
        <v>422</v>
      </c>
      <c r="D340" s="94">
        <f>VLOOKUP(A340,'[1]CalidadNocertif'!$A$8:$K$1063,11,FALSE)</f>
        <v>9978821</v>
      </c>
    </row>
    <row r="341" spans="1:4" ht="12.75">
      <c r="A341" s="96" t="s">
        <v>1467</v>
      </c>
      <c r="B341" s="93" t="s">
        <v>15</v>
      </c>
      <c r="C341" s="93" t="s">
        <v>423</v>
      </c>
      <c r="D341" s="94">
        <f>VLOOKUP(A341,'[1]CalidadNocertif'!$A$8:$K$1063,11,FALSE)</f>
        <v>21224161</v>
      </c>
    </row>
    <row r="342" spans="1:4" ht="12.75">
      <c r="A342" s="96" t="s">
        <v>1468</v>
      </c>
      <c r="B342" s="93" t="s">
        <v>15</v>
      </c>
      <c r="C342" s="93" t="s">
        <v>424</v>
      </c>
      <c r="D342" s="94">
        <f>VLOOKUP(A342,'[1]CalidadNocertif'!$A$8:$K$1063,11,FALSE)</f>
        <v>52921443</v>
      </c>
    </row>
    <row r="343" spans="1:4" ht="12.75">
      <c r="A343" s="96" t="s">
        <v>1469</v>
      </c>
      <c r="B343" s="93" t="s">
        <v>15</v>
      </c>
      <c r="C343" s="93" t="s">
        <v>425</v>
      </c>
      <c r="D343" s="94">
        <f>VLOOKUP(A343,'[1]CalidadNocertif'!$A$8:$K$1063,11,FALSE)</f>
        <v>18818184</v>
      </c>
    </row>
    <row r="344" spans="1:4" ht="12.75">
      <c r="A344" s="96" t="s">
        <v>1470</v>
      </c>
      <c r="B344" s="93" t="s">
        <v>15</v>
      </c>
      <c r="C344" s="93" t="s">
        <v>426</v>
      </c>
      <c r="D344" s="94">
        <f>VLOOKUP(A344,'[1]CalidadNocertif'!$A$8:$K$1063,11,FALSE)</f>
        <v>32400412</v>
      </c>
    </row>
    <row r="345" spans="1:4" ht="12.75">
      <c r="A345" s="96" t="s">
        <v>1471</v>
      </c>
      <c r="B345" s="93" t="s">
        <v>15</v>
      </c>
      <c r="C345" s="93" t="s">
        <v>427</v>
      </c>
      <c r="D345" s="94">
        <f>VLOOKUP(A345,'[1]CalidadNocertif'!$A$8:$K$1063,11,FALSE)</f>
        <v>26516529</v>
      </c>
    </row>
    <row r="346" spans="1:4" ht="12.75">
      <c r="A346" s="96" t="s">
        <v>1472</v>
      </c>
      <c r="B346" s="93" t="s">
        <v>15</v>
      </c>
      <c r="C346" s="93" t="s">
        <v>428</v>
      </c>
      <c r="D346" s="94">
        <f>VLOOKUP(A346,'[1]CalidadNocertif'!$A$8:$K$1063,11,FALSE)</f>
        <v>38261957</v>
      </c>
    </row>
    <row r="347" spans="1:4" ht="12.75">
      <c r="A347" s="96" t="s">
        <v>1473</v>
      </c>
      <c r="B347" s="93" t="s">
        <v>15</v>
      </c>
      <c r="C347" s="93" t="s">
        <v>429</v>
      </c>
      <c r="D347" s="94">
        <f>VLOOKUP(A347,'[1]CalidadNocertif'!$A$8:$K$1063,11,FALSE)</f>
        <v>26313813</v>
      </c>
    </row>
    <row r="348" spans="1:4" ht="12.75">
      <c r="A348" s="96" t="s">
        <v>1474</v>
      </c>
      <c r="B348" s="93" t="s">
        <v>15</v>
      </c>
      <c r="C348" s="93" t="s">
        <v>430</v>
      </c>
      <c r="D348" s="94">
        <f>VLOOKUP(A348,'[1]CalidadNocertif'!$A$8:$K$1063,11,FALSE)</f>
        <v>6018677</v>
      </c>
    </row>
    <row r="349" spans="1:4" ht="12.75">
      <c r="A349" s="96" t="s">
        <v>1475</v>
      </c>
      <c r="B349" s="93" t="s">
        <v>15</v>
      </c>
      <c r="C349" s="93" t="s">
        <v>431</v>
      </c>
      <c r="D349" s="94">
        <f>VLOOKUP(A349,'[1]CalidadNocertif'!$A$8:$K$1063,11,FALSE)</f>
        <v>63837317</v>
      </c>
    </row>
    <row r="350" spans="1:4" ht="12.75">
      <c r="A350" s="96" t="s">
        <v>1476</v>
      </c>
      <c r="B350" s="93" t="s">
        <v>15</v>
      </c>
      <c r="C350" s="93" t="s">
        <v>432</v>
      </c>
      <c r="D350" s="94">
        <f>VLOOKUP(A350,'[1]CalidadNocertif'!$A$8:$K$1063,11,FALSE)</f>
        <v>25934520</v>
      </c>
    </row>
    <row r="351" spans="1:4" ht="12.75">
      <c r="A351" s="96" t="s">
        <v>1477</v>
      </c>
      <c r="B351" s="93" t="s">
        <v>15</v>
      </c>
      <c r="C351" s="93" t="s">
        <v>433</v>
      </c>
      <c r="D351" s="94">
        <f>VLOOKUP(A351,'[1]CalidadNocertif'!$A$8:$K$1063,11,FALSE)</f>
        <v>97047080</v>
      </c>
    </row>
    <row r="352" spans="1:4" ht="12.75">
      <c r="A352" s="96" t="s">
        <v>1478</v>
      </c>
      <c r="B352" s="93" t="s">
        <v>15</v>
      </c>
      <c r="C352" s="93" t="s">
        <v>434</v>
      </c>
      <c r="D352" s="94">
        <f>VLOOKUP(A352,'[1]CalidadNocertif'!$A$8:$K$1063,11,FALSE)</f>
        <v>41232530</v>
      </c>
    </row>
    <row r="353" spans="1:4" ht="12.75">
      <c r="A353" s="96" t="s">
        <v>1479</v>
      </c>
      <c r="B353" s="93" t="s">
        <v>15</v>
      </c>
      <c r="C353" s="93" t="s">
        <v>435</v>
      </c>
      <c r="D353" s="94">
        <f>VLOOKUP(A353,'[1]CalidadNocertif'!$A$8:$K$1063,11,FALSE)</f>
        <v>14636149</v>
      </c>
    </row>
    <row r="354" spans="1:4" ht="12.75">
      <c r="A354" s="96" t="s">
        <v>1480</v>
      </c>
      <c r="B354" s="93" t="s">
        <v>15</v>
      </c>
      <c r="C354" s="93" t="s">
        <v>210</v>
      </c>
      <c r="D354" s="94">
        <f>VLOOKUP(A354,'[1]CalidadNocertif'!$A$8:$K$1063,11,FALSE)</f>
        <v>16485265</v>
      </c>
    </row>
    <row r="355" spans="1:4" ht="12.75">
      <c r="A355" s="96" t="s">
        <v>1481</v>
      </c>
      <c r="B355" s="93" t="s">
        <v>17</v>
      </c>
      <c r="C355" s="93" t="s">
        <v>436</v>
      </c>
      <c r="D355" s="94">
        <f>VLOOKUP(A355,'[1]CalidadNocertif'!$A$8:$K$1063,11,FALSE)</f>
        <v>45529664</v>
      </c>
    </row>
    <row r="356" spans="1:4" ht="12.75">
      <c r="A356" s="96" t="s">
        <v>1482</v>
      </c>
      <c r="B356" s="93" t="s">
        <v>17</v>
      </c>
      <c r="C356" s="93" t="s">
        <v>116</v>
      </c>
      <c r="D356" s="94">
        <f>VLOOKUP(A356,'[1]CalidadNocertif'!$A$8:$K$1063,11,FALSE)</f>
        <v>73180105</v>
      </c>
    </row>
    <row r="357" spans="1:4" ht="12.75">
      <c r="A357" s="96" t="s">
        <v>1483</v>
      </c>
      <c r="B357" s="93" t="s">
        <v>17</v>
      </c>
      <c r="C357" s="93" t="s">
        <v>437</v>
      </c>
      <c r="D357" s="94">
        <f>VLOOKUP(A357,'[1]CalidadNocertif'!$A$8:$K$1063,11,FALSE)</f>
        <v>40015366</v>
      </c>
    </row>
    <row r="358" spans="1:4" ht="12.75">
      <c r="A358" s="96" t="s">
        <v>1484</v>
      </c>
      <c r="B358" s="93" t="s">
        <v>17</v>
      </c>
      <c r="C358" s="93" t="s">
        <v>9</v>
      </c>
      <c r="D358" s="94">
        <f>VLOOKUP(A358,'[1]CalidadNocertif'!$A$8:$K$1063,11,FALSE)</f>
        <v>79536996</v>
      </c>
    </row>
    <row r="359" spans="1:4" ht="12.75">
      <c r="A359" s="96" t="s">
        <v>1485</v>
      </c>
      <c r="B359" s="93" t="s">
        <v>17</v>
      </c>
      <c r="C359" s="93" t="s">
        <v>438</v>
      </c>
      <c r="D359" s="94">
        <f>VLOOKUP(A359,'[1]CalidadNocertif'!$A$8:$K$1063,11,FALSE)</f>
        <v>46894570</v>
      </c>
    </row>
    <row r="360" spans="1:4" ht="12.75">
      <c r="A360" s="96" t="s">
        <v>1486</v>
      </c>
      <c r="B360" s="93" t="s">
        <v>17</v>
      </c>
      <c r="C360" s="93" t="s">
        <v>439</v>
      </c>
      <c r="D360" s="94">
        <f>VLOOKUP(A360,'[1]CalidadNocertif'!$A$8:$K$1063,11,FALSE)</f>
        <v>64436257</v>
      </c>
    </row>
    <row r="361" spans="1:4" ht="12.75">
      <c r="A361" s="96" t="s">
        <v>1487</v>
      </c>
      <c r="B361" s="93" t="s">
        <v>17</v>
      </c>
      <c r="C361" s="93" t="s">
        <v>440</v>
      </c>
      <c r="D361" s="94">
        <f>VLOOKUP(A361,'[1]CalidadNocertif'!$A$8:$K$1063,11,FALSE)</f>
        <v>74713043</v>
      </c>
    </row>
    <row r="362" spans="1:4" ht="12.75">
      <c r="A362" s="96" t="s">
        <v>1488</v>
      </c>
      <c r="B362" s="93" t="s">
        <v>17</v>
      </c>
      <c r="C362" s="93" t="s">
        <v>441</v>
      </c>
      <c r="D362" s="94">
        <f>VLOOKUP(A362,'[1]CalidadNocertif'!$A$8:$K$1063,11,FALSE)</f>
        <v>41976031</v>
      </c>
    </row>
    <row r="363" spans="1:4" ht="12.75">
      <c r="A363" s="96" t="s">
        <v>1489</v>
      </c>
      <c r="B363" s="93" t="s">
        <v>17</v>
      </c>
      <c r="C363" s="93" t="s">
        <v>442</v>
      </c>
      <c r="D363" s="94">
        <f>VLOOKUP(A363,'[1]CalidadNocertif'!$A$8:$K$1063,11,FALSE)</f>
        <v>46377752</v>
      </c>
    </row>
    <row r="364" spans="1:4" ht="12.75">
      <c r="A364" s="96" t="s">
        <v>1490</v>
      </c>
      <c r="B364" s="93" t="s">
        <v>17</v>
      </c>
      <c r="C364" s="93" t="s">
        <v>443</v>
      </c>
      <c r="D364" s="94">
        <f>VLOOKUP(A364,'[1]CalidadNocertif'!$A$8:$K$1063,11,FALSE)</f>
        <v>76603168</v>
      </c>
    </row>
    <row r="365" spans="1:4" ht="12.75">
      <c r="A365" s="96" t="s">
        <v>1491</v>
      </c>
      <c r="B365" s="93" t="s">
        <v>17</v>
      </c>
      <c r="C365" s="93" t="s">
        <v>81</v>
      </c>
      <c r="D365" s="94">
        <f>VLOOKUP(A365,'[1]CalidadNocertif'!$A$8:$K$1063,11,FALSE)</f>
        <v>7987073</v>
      </c>
    </row>
    <row r="366" spans="1:4" ht="12.75">
      <c r="A366" s="97" t="s">
        <v>1492</v>
      </c>
      <c r="B366" s="93" t="s">
        <v>17</v>
      </c>
      <c r="C366" s="93" t="s">
        <v>1493</v>
      </c>
      <c r="D366" s="94">
        <f>VLOOKUP(A366,'[1]CalidadNocertif'!$A$8:$K$1063,11,FALSE)</f>
        <v>24730815</v>
      </c>
    </row>
    <row r="367" spans="1:4" ht="12.75">
      <c r="A367" s="96" t="s">
        <v>1494</v>
      </c>
      <c r="B367" s="93" t="s">
        <v>17</v>
      </c>
      <c r="C367" s="93" t="s">
        <v>444</v>
      </c>
      <c r="D367" s="94">
        <f>VLOOKUP(A367,'[1]CalidadNocertif'!$A$8:$K$1063,11,FALSE)</f>
        <v>111088100</v>
      </c>
    </row>
    <row r="368" spans="1:4" ht="12.75">
      <c r="A368" s="96" t="s">
        <v>1495</v>
      </c>
      <c r="B368" s="93" t="s">
        <v>17</v>
      </c>
      <c r="C368" s="93" t="s">
        <v>445</v>
      </c>
      <c r="D368" s="94">
        <f>VLOOKUP(A368,'[1]CalidadNocertif'!$A$8:$K$1063,11,FALSE)</f>
        <v>64894004</v>
      </c>
    </row>
    <row r="369" spans="1:4" ht="12.75">
      <c r="A369" s="96" t="s">
        <v>1496</v>
      </c>
      <c r="B369" s="93" t="s">
        <v>17</v>
      </c>
      <c r="C369" s="93" t="s">
        <v>446</v>
      </c>
      <c r="D369" s="94">
        <f>VLOOKUP(A369,'[1]CalidadNocertif'!$A$8:$K$1063,11,FALSE)</f>
        <v>36373813</v>
      </c>
    </row>
    <row r="370" spans="1:4" ht="12.75">
      <c r="A370" s="96" t="s">
        <v>1497</v>
      </c>
      <c r="B370" s="93" t="s">
        <v>17</v>
      </c>
      <c r="C370" s="93" t="s">
        <v>447</v>
      </c>
      <c r="D370" s="94">
        <f>VLOOKUP(A370,'[1]CalidadNocertif'!$A$8:$K$1063,11,FALSE)</f>
        <v>19911860</v>
      </c>
    </row>
    <row r="371" spans="1:4" ht="12.75">
      <c r="A371" s="96" t="s">
        <v>1498</v>
      </c>
      <c r="B371" s="93" t="s">
        <v>17</v>
      </c>
      <c r="C371" s="93" t="s">
        <v>448</v>
      </c>
      <c r="D371" s="94">
        <f>VLOOKUP(A371,'[1]CalidadNocertif'!$A$8:$K$1063,11,FALSE)</f>
        <v>45809760</v>
      </c>
    </row>
    <row r="372" spans="1:4" ht="12.75">
      <c r="A372" s="96" t="s">
        <v>1499</v>
      </c>
      <c r="B372" s="93" t="s">
        <v>17</v>
      </c>
      <c r="C372" s="93" t="s">
        <v>449</v>
      </c>
      <c r="D372" s="94">
        <f>VLOOKUP(A372,'[1]CalidadNocertif'!$A$8:$K$1063,11,FALSE)</f>
        <v>51886539</v>
      </c>
    </row>
    <row r="373" spans="1:4" ht="12.75">
      <c r="A373" s="96" t="s">
        <v>1500</v>
      </c>
      <c r="B373" s="93" t="s">
        <v>17</v>
      </c>
      <c r="C373" s="93" t="s">
        <v>450</v>
      </c>
      <c r="D373" s="94">
        <f>VLOOKUP(A373,'[1]CalidadNocertif'!$A$8:$K$1063,11,FALSE)</f>
        <v>33328483</v>
      </c>
    </row>
    <row r="374" spans="1:4" ht="12.75">
      <c r="A374" s="96" t="s">
        <v>1501</v>
      </c>
      <c r="B374" s="93" t="s">
        <v>17</v>
      </c>
      <c r="C374" s="93" t="s">
        <v>451</v>
      </c>
      <c r="D374" s="94">
        <f>VLOOKUP(A374,'[1]CalidadNocertif'!$A$8:$K$1063,11,FALSE)</f>
        <v>44684973</v>
      </c>
    </row>
    <row r="375" spans="1:4" ht="12.75">
      <c r="A375" s="96" t="s">
        <v>1502</v>
      </c>
      <c r="B375" s="93" t="s">
        <v>17</v>
      </c>
      <c r="C375" s="93" t="s">
        <v>258</v>
      </c>
      <c r="D375" s="94">
        <f>VLOOKUP(A375,'[1]CalidadNocertif'!$A$8:$K$1063,11,FALSE)</f>
        <v>48036982</v>
      </c>
    </row>
    <row r="376" spans="1:4" ht="12.75">
      <c r="A376" s="96" t="s">
        <v>1503</v>
      </c>
      <c r="B376" s="93" t="s">
        <v>17</v>
      </c>
      <c r="C376" s="93" t="s">
        <v>452</v>
      </c>
      <c r="D376" s="94">
        <f>VLOOKUP(A376,'[1]CalidadNocertif'!$A$8:$K$1063,11,FALSE)</f>
        <v>12840923</v>
      </c>
    </row>
    <row r="377" spans="1:4" ht="12.75">
      <c r="A377" s="96" t="s">
        <v>1504</v>
      </c>
      <c r="B377" s="93" t="s">
        <v>17</v>
      </c>
      <c r="C377" s="93" t="s">
        <v>339</v>
      </c>
      <c r="D377" s="94">
        <f>VLOOKUP(A377,'[1]CalidadNocertif'!$A$8:$K$1063,11,FALSE)</f>
        <v>71336341</v>
      </c>
    </row>
    <row r="378" spans="1:4" ht="12.75">
      <c r="A378" s="96" t="s">
        <v>1505</v>
      </c>
      <c r="B378" s="93" t="s">
        <v>17</v>
      </c>
      <c r="C378" s="93" t="s">
        <v>453</v>
      </c>
      <c r="D378" s="94">
        <f>VLOOKUP(A378,'[1]CalidadNocertif'!$A$8:$K$1063,11,FALSE)</f>
        <v>44623391</v>
      </c>
    </row>
    <row r="379" spans="1:4" ht="12.75">
      <c r="A379" s="96" t="s">
        <v>1506</v>
      </c>
      <c r="B379" s="93" t="s">
        <v>17</v>
      </c>
      <c r="C379" s="93" t="s">
        <v>454</v>
      </c>
      <c r="D379" s="94">
        <f>VLOOKUP(A379,'[1]CalidadNocertif'!$A$8:$K$1063,11,FALSE)</f>
        <v>24641782</v>
      </c>
    </row>
    <row r="380" spans="1:4" ht="12.75">
      <c r="A380" s="96" t="s">
        <v>1507</v>
      </c>
      <c r="B380" s="93" t="s">
        <v>17</v>
      </c>
      <c r="C380" s="93" t="s">
        <v>455</v>
      </c>
      <c r="D380" s="94">
        <f>VLOOKUP(A380,'[1]CalidadNocertif'!$A$8:$K$1063,11,FALSE)</f>
        <v>50060142</v>
      </c>
    </row>
    <row r="381" spans="1:4" ht="12.75">
      <c r="A381" s="96" t="s">
        <v>1508</v>
      </c>
      <c r="B381" s="93" t="s">
        <v>17</v>
      </c>
      <c r="C381" s="93" t="s">
        <v>456</v>
      </c>
      <c r="D381" s="94">
        <f>VLOOKUP(A381,'[1]CalidadNocertif'!$A$8:$K$1063,11,FALSE)</f>
        <v>56489940</v>
      </c>
    </row>
    <row r="382" spans="1:4" ht="12.75">
      <c r="A382" s="96" t="s">
        <v>1509</v>
      </c>
      <c r="B382" s="93" t="s">
        <v>17</v>
      </c>
      <c r="C382" s="93" t="s">
        <v>457</v>
      </c>
      <c r="D382" s="94">
        <f>VLOOKUP(A382,'[1]CalidadNocertif'!$A$8:$K$1063,11,FALSE)</f>
        <v>25119496</v>
      </c>
    </row>
    <row r="383" spans="1:4" ht="12.75">
      <c r="A383" s="96" t="s">
        <v>1510</v>
      </c>
      <c r="B383" s="93" t="s">
        <v>17</v>
      </c>
      <c r="C383" s="93" t="s">
        <v>458</v>
      </c>
      <c r="D383" s="94">
        <f>VLOOKUP(A383,'[1]CalidadNocertif'!$A$8:$K$1063,11,FALSE)</f>
        <v>20015624</v>
      </c>
    </row>
    <row r="384" spans="1:4" ht="12.75">
      <c r="A384" s="96" t="s">
        <v>1511</v>
      </c>
      <c r="B384" s="93" t="s">
        <v>17</v>
      </c>
      <c r="C384" s="93" t="s">
        <v>459</v>
      </c>
      <c r="D384" s="94">
        <f>VLOOKUP(A384,'[1]CalidadNocertif'!$A$8:$K$1063,11,FALSE)</f>
        <v>20028731</v>
      </c>
    </row>
    <row r="385" spans="1:4" ht="12.75">
      <c r="A385" s="96" t="s">
        <v>1512</v>
      </c>
      <c r="B385" s="93" t="s">
        <v>17</v>
      </c>
      <c r="C385" s="93" t="s">
        <v>460</v>
      </c>
      <c r="D385" s="94">
        <f>VLOOKUP(A385,'[1]CalidadNocertif'!$A$8:$K$1063,11,FALSE)</f>
        <v>104052864</v>
      </c>
    </row>
    <row r="386" spans="1:4" ht="12.75">
      <c r="A386" s="96" t="s">
        <v>1513</v>
      </c>
      <c r="B386" s="93" t="s">
        <v>17</v>
      </c>
      <c r="C386" s="93" t="s">
        <v>271</v>
      </c>
      <c r="D386" s="94">
        <f>VLOOKUP(A386,'[1]CalidadNocertif'!$A$8:$K$1063,11,FALSE)</f>
        <v>12749424</v>
      </c>
    </row>
    <row r="387" spans="1:4" ht="12.75">
      <c r="A387" s="96" t="s">
        <v>1514</v>
      </c>
      <c r="B387" s="93" t="s">
        <v>17</v>
      </c>
      <c r="C387" s="93" t="s">
        <v>461</v>
      </c>
      <c r="D387" s="94">
        <f>VLOOKUP(A387,'[1]CalidadNocertif'!$A$8:$K$1063,11,FALSE)</f>
        <v>61450534</v>
      </c>
    </row>
    <row r="388" spans="1:4" ht="12.75">
      <c r="A388" s="96" t="s">
        <v>1515</v>
      </c>
      <c r="B388" s="93" t="s">
        <v>17</v>
      </c>
      <c r="C388" s="93" t="s">
        <v>462</v>
      </c>
      <c r="D388" s="94">
        <f>VLOOKUP(A388,'[1]CalidadNocertif'!$A$8:$K$1063,11,FALSE)</f>
        <v>20264823</v>
      </c>
    </row>
    <row r="389" spans="1:4" ht="12.75">
      <c r="A389" s="96" t="s">
        <v>1516</v>
      </c>
      <c r="B389" s="93" t="s">
        <v>17</v>
      </c>
      <c r="C389" s="93" t="s">
        <v>463</v>
      </c>
      <c r="D389" s="94">
        <f>VLOOKUP(A389,'[1]CalidadNocertif'!$A$8:$K$1063,11,FALSE)</f>
        <v>38180418</v>
      </c>
    </row>
    <row r="390" spans="1:4" ht="12.75">
      <c r="A390" s="96" t="s">
        <v>1517</v>
      </c>
      <c r="B390" s="93" t="s">
        <v>17</v>
      </c>
      <c r="C390" s="93" t="s">
        <v>45</v>
      </c>
      <c r="D390" s="94">
        <f>VLOOKUP(A390,'[1]CalidadNocertif'!$A$8:$K$1063,11,FALSE)</f>
        <v>16779204</v>
      </c>
    </row>
    <row r="391" spans="1:4" ht="12.75">
      <c r="A391" s="96" t="s">
        <v>1518</v>
      </c>
      <c r="B391" s="93" t="s">
        <v>17</v>
      </c>
      <c r="C391" s="93" t="s">
        <v>464</v>
      </c>
      <c r="D391" s="94">
        <f>VLOOKUP(A391,'[1]CalidadNocertif'!$A$8:$K$1063,11,FALSE)</f>
        <v>37697684</v>
      </c>
    </row>
    <row r="392" spans="1:4" ht="12.75">
      <c r="A392" s="96" t="s">
        <v>1519</v>
      </c>
      <c r="B392" s="93" t="s">
        <v>17</v>
      </c>
      <c r="C392" s="93" t="s">
        <v>465</v>
      </c>
      <c r="D392" s="94">
        <f>VLOOKUP(A392,'[1]CalidadNocertif'!$A$8:$K$1063,11,FALSE)</f>
        <v>79919641</v>
      </c>
    </row>
    <row r="393" spans="1:4" ht="12.75">
      <c r="A393" s="96" t="s">
        <v>1520</v>
      </c>
      <c r="B393" s="93" t="s">
        <v>17</v>
      </c>
      <c r="C393" s="93" t="s">
        <v>466</v>
      </c>
      <c r="D393" s="94">
        <f>VLOOKUP(A393,'[1]CalidadNocertif'!$A$8:$K$1063,11,FALSE)</f>
        <v>61879736</v>
      </c>
    </row>
    <row r="394" spans="1:4" ht="12.75">
      <c r="A394" s="96" t="s">
        <v>1521</v>
      </c>
      <c r="B394" s="93" t="s">
        <v>17</v>
      </c>
      <c r="C394" s="93" t="s">
        <v>467</v>
      </c>
      <c r="D394" s="94">
        <f>VLOOKUP(A394,'[1]CalidadNocertif'!$A$8:$K$1063,11,FALSE)</f>
        <v>34993180</v>
      </c>
    </row>
    <row r="395" spans="1:4" ht="12.75">
      <c r="A395" s="96" t="s">
        <v>1522</v>
      </c>
      <c r="B395" s="93" t="s">
        <v>17</v>
      </c>
      <c r="C395" s="93" t="s">
        <v>468</v>
      </c>
      <c r="D395" s="94">
        <f>VLOOKUP(A395,'[1]CalidadNocertif'!$A$8:$K$1063,11,FALSE)</f>
        <v>19795898</v>
      </c>
    </row>
    <row r="396" spans="1:4" ht="12.75">
      <c r="A396" s="96" t="s">
        <v>1523</v>
      </c>
      <c r="B396" s="93" t="s">
        <v>19</v>
      </c>
      <c r="C396" s="93" t="s">
        <v>469</v>
      </c>
      <c r="D396" s="94">
        <f>VLOOKUP(A396,'[1]CalidadNocertif'!$A$8:$K$1063,11,FALSE)</f>
        <v>117851773</v>
      </c>
    </row>
    <row r="397" spans="1:4" ht="12.75">
      <c r="A397" s="96" t="s">
        <v>1524</v>
      </c>
      <c r="B397" s="93" t="s">
        <v>19</v>
      </c>
      <c r="C397" s="93" t="s">
        <v>470</v>
      </c>
      <c r="D397" s="94">
        <f>VLOOKUP(A397,'[1]CalidadNocertif'!$A$8:$K$1063,11,FALSE)</f>
        <v>105960247</v>
      </c>
    </row>
    <row r="398" spans="1:4" ht="12.75">
      <c r="A398" s="96" t="s">
        <v>1525</v>
      </c>
      <c r="B398" s="93" t="s">
        <v>19</v>
      </c>
      <c r="C398" s="93" t="s">
        <v>471</v>
      </c>
      <c r="D398" s="94">
        <f>VLOOKUP(A398,'[1]CalidadNocertif'!$A$8:$K$1063,11,FALSE)</f>
        <v>38902823</v>
      </c>
    </row>
    <row r="399" spans="1:4" ht="12.75">
      <c r="A399" s="96" t="s">
        <v>1526</v>
      </c>
      <c r="B399" s="93" t="s">
        <v>19</v>
      </c>
      <c r="C399" s="93" t="s">
        <v>472</v>
      </c>
      <c r="D399" s="94">
        <f>VLOOKUP(A399,'[1]CalidadNocertif'!$A$8:$K$1063,11,FALSE)</f>
        <v>30133864</v>
      </c>
    </row>
    <row r="400" spans="1:4" ht="12.75">
      <c r="A400" s="96" t="s">
        <v>1527</v>
      </c>
      <c r="B400" s="93" t="s">
        <v>19</v>
      </c>
      <c r="C400" s="93" t="s">
        <v>473</v>
      </c>
      <c r="D400" s="94">
        <f>VLOOKUP(A400,'[1]CalidadNocertif'!$A$8:$K$1063,11,FALSE)</f>
        <v>60372626</v>
      </c>
    </row>
    <row r="401" spans="1:4" ht="12.75">
      <c r="A401" s="96" t="s">
        <v>1528</v>
      </c>
      <c r="B401" s="93" t="s">
        <v>19</v>
      </c>
      <c r="C401" s="93" t="s">
        <v>474</v>
      </c>
      <c r="D401" s="94">
        <f>VLOOKUP(A401,'[1]CalidadNocertif'!$A$8:$K$1063,11,FALSE)</f>
        <v>87690155</v>
      </c>
    </row>
    <row r="402" spans="1:4" ht="12.75">
      <c r="A402" s="96" t="s">
        <v>1529</v>
      </c>
      <c r="B402" s="93" t="s">
        <v>19</v>
      </c>
      <c r="C402" s="93" t="s">
        <v>475</v>
      </c>
      <c r="D402" s="94">
        <f>VLOOKUP(A402,'[1]CalidadNocertif'!$A$8:$K$1063,11,FALSE)</f>
        <v>49418382</v>
      </c>
    </row>
    <row r="403" spans="1:4" ht="12.75">
      <c r="A403" s="96" t="s">
        <v>1530</v>
      </c>
      <c r="B403" s="93" t="s">
        <v>19</v>
      </c>
      <c r="C403" s="93" t="s">
        <v>476</v>
      </c>
      <c r="D403" s="94">
        <f>VLOOKUP(A403,'[1]CalidadNocertif'!$A$8:$K$1063,11,FALSE)</f>
        <v>54631448</v>
      </c>
    </row>
    <row r="404" spans="1:4" ht="12.75">
      <c r="A404" s="96" t="s">
        <v>1531</v>
      </c>
      <c r="B404" s="93" t="s">
        <v>19</v>
      </c>
      <c r="C404" s="93" t="s">
        <v>477</v>
      </c>
      <c r="D404" s="94">
        <f>VLOOKUP(A404,'[1]CalidadNocertif'!$A$8:$K$1063,11,FALSE)</f>
        <v>47891991</v>
      </c>
    </row>
    <row r="405" spans="1:4" ht="12.75">
      <c r="A405" s="96" t="s">
        <v>1532</v>
      </c>
      <c r="B405" s="93" t="s">
        <v>19</v>
      </c>
      <c r="C405" s="93" t="s">
        <v>478</v>
      </c>
      <c r="D405" s="94">
        <f>VLOOKUP(A405,'[1]CalidadNocertif'!$A$8:$K$1063,11,FALSE)</f>
        <v>54953119</v>
      </c>
    </row>
    <row r="406" spans="1:4" ht="12.75">
      <c r="A406" s="96" t="s">
        <v>1533</v>
      </c>
      <c r="B406" s="93" t="s">
        <v>19</v>
      </c>
      <c r="C406" s="93" t="s">
        <v>479</v>
      </c>
      <c r="D406" s="94">
        <f>VLOOKUP(A406,'[1]CalidadNocertif'!$A$8:$K$1063,11,FALSE)</f>
        <v>18806446</v>
      </c>
    </row>
    <row r="407" spans="1:4" ht="12.75">
      <c r="A407" s="96" t="s">
        <v>1534</v>
      </c>
      <c r="B407" s="93" t="s">
        <v>19</v>
      </c>
      <c r="C407" s="93" t="s">
        <v>480</v>
      </c>
      <c r="D407" s="94">
        <f>VLOOKUP(A407,'[1]CalidadNocertif'!$A$8:$K$1063,11,FALSE)</f>
        <v>7227661</v>
      </c>
    </row>
    <row r="408" spans="1:4" ht="12.75">
      <c r="A408" s="96" t="s">
        <v>1535</v>
      </c>
      <c r="B408" s="93" t="s">
        <v>19</v>
      </c>
      <c r="C408" s="93" t="s">
        <v>481</v>
      </c>
      <c r="D408" s="94">
        <f>VLOOKUP(A408,'[1]CalidadNocertif'!$A$8:$K$1063,11,FALSE)</f>
        <v>25951774</v>
      </c>
    </row>
    <row r="409" spans="1:4" ht="12.75">
      <c r="A409" s="96" t="s">
        <v>1536</v>
      </c>
      <c r="B409" s="93" t="s">
        <v>19</v>
      </c>
      <c r="C409" s="93" t="s">
        <v>482</v>
      </c>
      <c r="D409" s="94">
        <f>VLOOKUP(A409,'[1]CalidadNocertif'!$A$8:$K$1063,11,FALSE)</f>
        <v>48387965</v>
      </c>
    </row>
    <row r="410" spans="1:4" ht="12.75">
      <c r="A410" s="96" t="s">
        <v>1537</v>
      </c>
      <c r="B410" s="93" t="s">
        <v>19</v>
      </c>
      <c r="C410" s="93" t="s">
        <v>483</v>
      </c>
      <c r="D410" s="94">
        <f>VLOOKUP(A410,'[1]CalidadNocertif'!$A$8:$K$1063,11,FALSE)</f>
        <v>17576773</v>
      </c>
    </row>
    <row r="411" spans="1:4" ht="12.75">
      <c r="A411" s="96" t="s">
        <v>1538</v>
      </c>
      <c r="B411" s="93" t="s">
        <v>19</v>
      </c>
      <c r="C411" s="93" t="s">
        <v>484</v>
      </c>
      <c r="D411" s="94">
        <f>VLOOKUP(A411,'[1]CalidadNocertif'!$A$8:$K$1063,11,FALSE)</f>
        <v>27049146</v>
      </c>
    </row>
    <row r="412" spans="1:4" ht="12.75">
      <c r="A412" s="96" t="s">
        <v>1539</v>
      </c>
      <c r="B412" s="93" t="s">
        <v>19</v>
      </c>
      <c r="C412" s="93" t="s">
        <v>485</v>
      </c>
      <c r="D412" s="94">
        <f>VLOOKUP(A412,'[1]CalidadNocertif'!$A$8:$K$1063,11,FALSE)</f>
        <v>31202201</v>
      </c>
    </row>
    <row r="413" spans="1:4" ht="12.75">
      <c r="A413" s="96" t="s">
        <v>1540</v>
      </c>
      <c r="B413" s="93" t="s">
        <v>19</v>
      </c>
      <c r="C413" s="93" t="s">
        <v>486</v>
      </c>
      <c r="D413" s="94">
        <f>VLOOKUP(A413,'[1]CalidadNocertif'!$A$8:$K$1063,11,FALSE)</f>
        <v>43838669</v>
      </c>
    </row>
    <row r="414" spans="1:4" ht="12.75">
      <c r="A414" s="96" t="s">
        <v>1541</v>
      </c>
      <c r="B414" s="93" t="s">
        <v>19</v>
      </c>
      <c r="C414" s="93" t="s">
        <v>487</v>
      </c>
      <c r="D414" s="94">
        <f>VLOOKUP(A414,'[1]CalidadNocertif'!$A$8:$K$1063,11,FALSE)</f>
        <v>26556203</v>
      </c>
    </row>
    <row r="415" spans="1:4" ht="12.75">
      <c r="A415" s="96" t="s">
        <v>1542</v>
      </c>
      <c r="B415" s="93" t="s">
        <v>19</v>
      </c>
      <c r="C415" s="93" t="s">
        <v>488</v>
      </c>
      <c r="D415" s="94">
        <f>VLOOKUP(A415,'[1]CalidadNocertif'!$A$8:$K$1063,11,FALSE)</f>
        <v>39142952</v>
      </c>
    </row>
    <row r="416" spans="1:4" ht="12.75">
      <c r="A416" s="96" t="s">
        <v>1543</v>
      </c>
      <c r="B416" s="93" t="s">
        <v>19</v>
      </c>
      <c r="C416" s="93" t="s">
        <v>489</v>
      </c>
      <c r="D416" s="94">
        <f>VLOOKUP(A416,'[1]CalidadNocertif'!$A$8:$K$1063,11,FALSE)</f>
        <v>27699077</v>
      </c>
    </row>
    <row r="417" spans="1:4" ht="12.75">
      <c r="A417" s="96" t="s">
        <v>1544</v>
      </c>
      <c r="B417" s="93" t="s">
        <v>19</v>
      </c>
      <c r="C417" s="93" t="s">
        <v>490</v>
      </c>
      <c r="D417" s="94">
        <f>VLOOKUP(A417,'[1]CalidadNocertif'!$A$8:$K$1063,11,FALSE)</f>
        <v>21151086</v>
      </c>
    </row>
    <row r="418" spans="1:4" ht="12.75">
      <c r="A418" s="96" t="s">
        <v>1545</v>
      </c>
      <c r="B418" s="93" t="s">
        <v>19</v>
      </c>
      <c r="C418" s="93" t="s">
        <v>491</v>
      </c>
      <c r="D418" s="94">
        <f>VLOOKUP(A418,'[1]CalidadNocertif'!$A$8:$K$1063,11,FALSE)</f>
        <v>26560569</v>
      </c>
    </row>
    <row r="419" spans="1:4" ht="12.75">
      <c r="A419" s="96" t="s">
        <v>1546</v>
      </c>
      <c r="B419" s="93" t="s">
        <v>19</v>
      </c>
      <c r="C419" s="93" t="s">
        <v>492</v>
      </c>
      <c r="D419" s="94">
        <f>VLOOKUP(A419,'[1]CalidadNocertif'!$A$8:$K$1063,11,FALSE)</f>
        <v>33748264</v>
      </c>
    </row>
    <row r="420" spans="1:4" ht="12.75">
      <c r="A420" s="96" t="s">
        <v>1547</v>
      </c>
      <c r="B420" s="93" t="s">
        <v>21</v>
      </c>
      <c r="C420" s="93" t="s">
        <v>493</v>
      </c>
      <c r="D420" s="94">
        <f>VLOOKUP(A420,'[1]CalidadNocertif'!$A$8:$K$1063,11,FALSE)</f>
        <v>93213433</v>
      </c>
    </row>
    <row r="421" spans="1:4" ht="12.75">
      <c r="A421" s="96" t="s">
        <v>1548</v>
      </c>
      <c r="B421" s="93" t="s">
        <v>21</v>
      </c>
      <c r="C421" s="93" t="s">
        <v>289</v>
      </c>
      <c r="D421" s="94">
        <f>VLOOKUP(A421,'[1]CalidadNocertif'!$A$8:$K$1063,11,FALSE)</f>
        <v>44991947</v>
      </c>
    </row>
    <row r="422" spans="1:4" ht="12.75">
      <c r="A422" s="96" t="s">
        <v>1549</v>
      </c>
      <c r="B422" s="93" t="s">
        <v>21</v>
      </c>
      <c r="C422" s="93" t="s">
        <v>494</v>
      </c>
      <c r="D422" s="94">
        <f>VLOOKUP(A422,'[1]CalidadNocertif'!$A$8:$K$1063,11,FALSE)</f>
        <v>57044783</v>
      </c>
    </row>
    <row r="423" spans="1:4" ht="12.75">
      <c r="A423" s="96" t="s">
        <v>1550</v>
      </c>
      <c r="B423" s="93" t="s">
        <v>21</v>
      </c>
      <c r="C423" s="93" t="s">
        <v>495</v>
      </c>
      <c r="D423" s="94">
        <f>VLOOKUP(A423,'[1]CalidadNocertif'!$A$8:$K$1063,11,FALSE)</f>
        <v>149305000</v>
      </c>
    </row>
    <row r="424" spans="1:4" ht="12.75">
      <c r="A424" s="96" t="s">
        <v>1551</v>
      </c>
      <c r="B424" s="93" t="s">
        <v>21</v>
      </c>
      <c r="C424" s="93" t="s">
        <v>496</v>
      </c>
      <c r="D424" s="94">
        <f>VLOOKUP(A424,'[1]CalidadNocertif'!$A$8:$K$1063,11,FALSE)</f>
        <v>28150496</v>
      </c>
    </row>
    <row r="425" spans="1:4" ht="12.75">
      <c r="A425" s="96" t="s">
        <v>1552</v>
      </c>
      <c r="B425" s="93" t="s">
        <v>21</v>
      </c>
      <c r="C425" s="93" t="s">
        <v>497</v>
      </c>
      <c r="D425" s="94">
        <f>VLOOKUP(A425,'[1]CalidadNocertif'!$A$8:$K$1063,11,FALSE)</f>
        <v>76293422</v>
      </c>
    </row>
    <row r="426" spans="1:4" ht="12.75">
      <c r="A426" s="96" t="s">
        <v>1553</v>
      </c>
      <c r="B426" s="93" t="s">
        <v>21</v>
      </c>
      <c r="C426" s="93" t="s">
        <v>498</v>
      </c>
      <c r="D426" s="94">
        <f>VLOOKUP(A426,'[1]CalidadNocertif'!$A$8:$K$1063,11,FALSE)</f>
        <v>116871635</v>
      </c>
    </row>
    <row r="427" spans="1:4" ht="12.75">
      <c r="A427" s="96" t="s">
        <v>1554</v>
      </c>
      <c r="B427" s="93" t="s">
        <v>21</v>
      </c>
      <c r="C427" s="93" t="s">
        <v>499</v>
      </c>
      <c r="D427" s="94">
        <f>VLOOKUP(A427,'[1]CalidadNocertif'!$A$8:$K$1063,11,FALSE)</f>
        <v>27730722</v>
      </c>
    </row>
    <row r="428" spans="1:4" ht="12.75">
      <c r="A428" s="96" t="s">
        <v>1555</v>
      </c>
      <c r="B428" s="93" t="s">
        <v>21</v>
      </c>
      <c r="C428" s="93" t="s">
        <v>500</v>
      </c>
      <c r="D428" s="94">
        <f>VLOOKUP(A428,'[1]CalidadNocertif'!$A$8:$K$1063,11,FALSE)</f>
        <v>23224037</v>
      </c>
    </row>
    <row r="429" spans="1:4" ht="12.75">
      <c r="A429" s="96" t="s">
        <v>1556</v>
      </c>
      <c r="B429" s="93" t="s">
        <v>21</v>
      </c>
      <c r="C429" s="93" t="s">
        <v>501</v>
      </c>
      <c r="D429" s="94">
        <f>VLOOKUP(A429,'[1]CalidadNocertif'!$A$8:$K$1063,11,FALSE)</f>
        <v>47076001</v>
      </c>
    </row>
    <row r="430" spans="1:4" ht="12.75">
      <c r="A430" s="96" t="s">
        <v>1557</v>
      </c>
      <c r="B430" s="93" t="s">
        <v>21</v>
      </c>
      <c r="C430" s="93" t="s">
        <v>502</v>
      </c>
      <c r="D430" s="94">
        <f>VLOOKUP(A430,'[1]CalidadNocertif'!$A$8:$K$1063,11,FALSE)</f>
        <v>37663309</v>
      </c>
    </row>
    <row r="431" spans="1:4" ht="12.75">
      <c r="A431" s="96" t="s">
        <v>1558</v>
      </c>
      <c r="B431" s="93" t="s">
        <v>21</v>
      </c>
      <c r="C431" s="93" t="s">
        <v>503</v>
      </c>
      <c r="D431" s="94">
        <f>VLOOKUP(A431,'[1]CalidadNocertif'!$A$8:$K$1063,11,FALSE)</f>
        <v>110605781</v>
      </c>
    </row>
    <row r="432" spans="1:4" ht="12.75">
      <c r="A432" s="96" t="s">
        <v>1559</v>
      </c>
      <c r="B432" s="93" t="s">
        <v>21</v>
      </c>
      <c r="C432" s="93" t="s">
        <v>504</v>
      </c>
      <c r="D432" s="94">
        <f>VLOOKUP(A432,'[1]CalidadNocertif'!$A$8:$K$1063,11,FALSE)</f>
        <v>67303608</v>
      </c>
    </row>
    <row r="433" spans="1:4" ht="12.75">
      <c r="A433" s="96" t="s">
        <v>1560</v>
      </c>
      <c r="B433" s="93" t="s">
        <v>21</v>
      </c>
      <c r="C433" s="93" t="s">
        <v>505</v>
      </c>
      <c r="D433" s="94">
        <f>VLOOKUP(A433,'[1]CalidadNocertif'!$A$8:$K$1063,11,FALSE)</f>
        <v>121373077</v>
      </c>
    </row>
    <row r="434" spans="1:4" ht="12.75">
      <c r="A434" s="96" t="s">
        <v>1561</v>
      </c>
      <c r="B434" s="93" t="s">
        <v>21</v>
      </c>
      <c r="C434" s="93" t="s">
        <v>506</v>
      </c>
      <c r="D434" s="94">
        <f>VLOOKUP(A434,'[1]CalidadNocertif'!$A$8:$K$1063,11,FALSE)</f>
        <v>58384076</v>
      </c>
    </row>
    <row r="435" spans="1:4" ht="12.75">
      <c r="A435" s="96" t="s">
        <v>1562</v>
      </c>
      <c r="B435" s="93" t="s">
        <v>21</v>
      </c>
      <c r="C435" s="93" t="s">
        <v>507</v>
      </c>
      <c r="D435" s="94">
        <f>VLOOKUP(A435,'[1]CalidadNocertif'!$A$8:$K$1063,11,FALSE)</f>
        <v>56344215</v>
      </c>
    </row>
    <row r="436" spans="1:4" ht="12.75">
      <c r="A436" s="96" t="s">
        <v>1563</v>
      </c>
      <c r="B436" s="93" t="s">
        <v>21</v>
      </c>
      <c r="C436" s="93" t="s">
        <v>508</v>
      </c>
      <c r="D436" s="94">
        <f>VLOOKUP(A436,'[1]CalidadNocertif'!$A$8:$K$1063,11,FALSE)</f>
        <v>79266395</v>
      </c>
    </row>
    <row r="437" spans="1:4" ht="12.75">
      <c r="A437" s="96" t="s">
        <v>1564</v>
      </c>
      <c r="B437" s="93" t="s">
        <v>21</v>
      </c>
      <c r="C437" s="93" t="s">
        <v>509</v>
      </c>
      <c r="D437" s="94">
        <f>VLOOKUP(A437,'[1]CalidadNocertif'!$A$8:$K$1063,11,FALSE)</f>
        <v>34152476</v>
      </c>
    </row>
    <row r="438" spans="1:4" ht="12.75">
      <c r="A438" s="96" t="s">
        <v>1565</v>
      </c>
      <c r="B438" s="93" t="s">
        <v>21</v>
      </c>
      <c r="C438" s="93" t="s">
        <v>510</v>
      </c>
      <c r="D438" s="94">
        <f>VLOOKUP(A438,'[1]CalidadNocertif'!$A$8:$K$1063,11,FALSE)</f>
        <v>46409162</v>
      </c>
    </row>
    <row r="439" spans="1:4" ht="12.75">
      <c r="A439" s="96" t="s">
        <v>1566</v>
      </c>
      <c r="B439" s="93" t="s">
        <v>21</v>
      </c>
      <c r="C439" s="93" t="s">
        <v>511</v>
      </c>
      <c r="D439" s="94">
        <f>VLOOKUP(A439,'[1]CalidadNocertif'!$A$8:$K$1063,11,FALSE)</f>
        <v>77126178</v>
      </c>
    </row>
    <row r="440" spans="1:4" ht="12.75">
      <c r="A440" s="96" t="s">
        <v>1567</v>
      </c>
      <c r="B440" s="93" t="s">
        <v>21</v>
      </c>
      <c r="C440" s="93" t="s">
        <v>512</v>
      </c>
      <c r="D440" s="94">
        <f>VLOOKUP(A440,'[1]CalidadNocertif'!$A$8:$K$1063,11,FALSE)</f>
        <v>76300709</v>
      </c>
    </row>
    <row r="441" spans="1:4" ht="12.75">
      <c r="A441" s="96" t="s">
        <v>1568</v>
      </c>
      <c r="B441" s="93" t="s">
        <v>21</v>
      </c>
      <c r="C441" s="93" t="s">
        <v>184</v>
      </c>
      <c r="D441" s="94">
        <f>VLOOKUP(A441,'[1]CalidadNocertif'!$A$8:$K$1063,11,FALSE)</f>
        <v>57839975</v>
      </c>
    </row>
    <row r="442" spans="1:4" ht="12.75">
      <c r="A442" s="96" t="s">
        <v>1569</v>
      </c>
      <c r="B442" s="93" t="s">
        <v>21</v>
      </c>
      <c r="C442" s="93" t="s">
        <v>513</v>
      </c>
      <c r="D442" s="94">
        <f>VLOOKUP(A442,'[1]CalidadNocertif'!$A$8:$K$1063,11,FALSE)</f>
        <v>76154071</v>
      </c>
    </row>
    <row r="443" spans="1:4" ht="12.75">
      <c r="A443" s="97" t="s">
        <v>1570</v>
      </c>
      <c r="B443" s="93" t="s">
        <v>21</v>
      </c>
      <c r="C443" s="93" t="s">
        <v>1571</v>
      </c>
      <c r="D443" s="94">
        <f>VLOOKUP(A443,'[1]CalidadNocertif'!$A$8:$K$1063,11,FALSE)</f>
        <v>155407722</v>
      </c>
    </row>
    <row r="444" spans="1:4" ht="12.75">
      <c r="A444" s="96" t="s">
        <v>1572</v>
      </c>
      <c r="B444" s="93" t="s">
        <v>21</v>
      </c>
      <c r="C444" s="93" t="s">
        <v>514</v>
      </c>
      <c r="D444" s="94">
        <f>VLOOKUP(A444,'[1]CalidadNocertif'!$A$8:$K$1063,11,FALSE)</f>
        <v>152864913</v>
      </c>
    </row>
    <row r="445" spans="1:4" ht="12.75">
      <c r="A445" s="96" t="s">
        <v>1573</v>
      </c>
      <c r="B445" s="93" t="s">
        <v>21</v>
      </c>
      <c r="C445" s="93" t="s">
        <v>515</v>
      </c>
      <c r="D445" s="94">
        <f>VLOOKUP(A445,'[1]CalidadNocertif'!$A$8:$K$1063,11,FALSE)</f>
        <v>86360670</v>
      </c>
    </row>
    <row r="446" spans="1:4" ht="12.75">
      <c r="A446" s="96" t="s">
        <v>1574</v>
      </c>
      <c r="B446" s="93" t="s">
        <v>23</v>
      </c>
      <c r="C446" s="93" t="s">
        <v>516</v>
      </c>
      <c r="D446" s="94">
        <f>VLOOKUP(A446,'[1]CalidadNocertif'!$A$8:$K$1063,11,FALSE)</f>
        <v>12745581</v>
      </c>
    </row>
    <row r="447" spans="1:4" ht="12.75">
      <c r="A447" s="96" t="s">
        <v>1575</v>
      </c>
      <c r="B447" s="93" t="s">
        <v>23</v>
      </c>
      <c r="C447" s="93" t="s">
        <v>517</v>
      </c>
      <c r="D447" s="94">
        <f>VLOOKUP(A447,'[1]CalidadNocertif'!$A$8:$K$1063,11,FALSE)</f>
        <v>7327630</v>
      </c>
    </row>
    <row r="448" spans="1:4" ht="12.75">
      <c r="A448" s="96" t="s">
        <v>1576</v>
      </c>
      <c r="B448" s="93" t="s">
        <v>23</v>
      </c>
      <c r="C448" s="93" t="s">
        <v>518</v>
      </c>
      <c r="D448" s="94">
        <f>VLOOKUP(A448,'[1]CalidadNocertif'!$A$8:$K$1063,11,FALSE)</f>
        <v>12180109</v>
      </c>
    </row>
    <row r="449" spans="1:4" ht="12.75">
      <c r="A449" s="96" t="s">
        <v>1577</v>
      </c>
      <c r="B449" s="93" t="s">
        <v>23</v>
      </c>
      <c r="C449" s="93" t="s">
        <v>519</v>
      </c>
      <c r="D449" s="94">
        <f>VLOOKUP(A449,'[1]CalidadNocertif'!$A$8:$K$1063,11,FALSE)</f>
        <v>19855867</v>
      </c>
    </row>
    <row r="450" spans="1:4" ht="12.75">
      <c r="A450" s="96" t="s">
        <v>1578</v>
      </c>
      <c r="B450" s="93" t="s">
        <v>23</v>
      </c>
      <c r="C450" s="93" t="s">
        <v>520</v>
      </c>
      <c r="D450" s="94">
        <f>VLOOKUP(A450,'[1]CalidadNocertif'!$A$8:$K$1063,11,FALSE)</f>
        <v>15464058</v>
      </c>
    </row>
    <row r="451" spans="1:4" ht="12.75">
      <c r="A451" s="96" t="s">
        <v>1579</v>
      </c>
      <c r="B451" s="93" t="s">
        <v>23</v>
      </c>
      <c r="C451" s="93" t="s">
        <v>521</v>
      </c>
      <c r="D451" s="94">
        <f>VLOOKUP(A451,'[1]CalidadNocertif'!$A$8:$K$1063,11,FALSE)</f>
        <v>3403127</v>
      </c>
    </row>
    <row r="452" spans="1:4" ht="12.75">
      <c r="A452" s="96" t="s">
        <v>1580</v>
      </c>
      <c r="B452" s="93" t="s">
        <v>23</v>
      </c>
      <c r="C452" s="93" t="s">
        <v>522</v>
      </c>
      <c r="D452" s="94">
        <f>VLOOKUP(A452,'[1]CalidadNocertif'!$A$8:$K$1063,11,FALSE)</f>
        <v>3251847</v>
      </c>
    </row>
    <row r="453" spans="1:4" ht="12.75">
      <c r="A453" s="96" t="s">
        <v>1581</v>
      </c>
      <c r="B453" s="93" t="s">
        <v>23</v>
      </c>
      <c r="C453" s="93" t="s">
        <v>523</v>
      </c>
      <c r="D453" s="94">
        <f>VLOOKUP(A453,'[1]CalidadNocertif'!$A$8:$K$1063,11,FALSE)</f>
        <v>9536265</v>
      </c>
    </row>
    <row r="454" spans="1:4" ht="12.75">
      <c r="A454" s="96" t="s">
        <v>1582</v>
      </c>
      <c r="B454" s="93" t="s">
        <v>23</v>
      </c>
      <c r="C454" s="93" t="s">
        <v>524</v>
      </c>
      <c r="D454" s="94">
        <f>VLOOKUP(A454,'[1]CalidadNocertif'!$A$8:$K$1063,11,FALSE)</f>
        <v>6634716</v>
      </c>
    </row>
    <row r="455" spans="1:4" ht="12.75">
      <c r="A455" s="96" t="s">
        <v>1583</v>
      </c>
      <c r="B455" s="93" t="s">
        <v>23</v>
      </c>
      <c r="C455" s="93" t="s">
        <v>525</v>
      </c>
      <c r="D455" s="94">
        <f>VLOOKUP(A455,'[1]CalidadNocertif'!$A$8:$K$1063,11,FALSE)</f>
        <v>8553965</v>
      </c>
    </row>
    <row r="456" spans="1:4" ht="12.75">
      <c r="A456" s="96" t="s">
        <v>1584</v>
      </c>
      <c r="B456" s="93" t="s">
        <v>23</v>
      </c>
      <c r="C456" s="93" t="s">
        <v>526</v>
      </c>
      <c r="D456" s="94">
        <f>VLOOKUP(A456,'[1]CalidadNocertif'!$A$8:$K$1063,11,FALSE)</f>
        <v>47819376</v>
      </c>
    </row>
    <row r="457" spans="1:4" ht="12.75">
      <c r="A457" s="96" t="s">
        <v>1585</v>
      </c>
      <c r="B457" s="93" t="s">
        <v>23</v>
      </c>
      <c r="C457" s="93" t="s">
        <v>527</v>
      </c>
      <c r="D457" s="94">
        <f>VLOOKUP(A457,'[1]CalidadNocertif'!$A$8:$K$1063,11,FALSE)</f>
        <v>22037303</v>
      </c>
    </row>
    <row r="458" spans="1:4" ht="12.75">
      <c r="A458" s="96" t="s">
        <v>1586</v>
      </c>
      <c r="B458" s="93" t="s">
        <v>23</v>
      </c>
      <c r="C458" s="93" t="s">
        <v>528</v>
      </c>
      <c r="D458" s="94">
        <f>VLOOKUP(A458,'[1]CalidadNocertif'!$A$8:$K$1063,11,FALSE)</f>
        <v>20722486</v>
      </c>
    </row>
    <row r="459" spans="1:4" ht="12.75">
      <c r="A459" s="96" t="s">
        <v>1587</v>
      </c>
      <c r="B459" s="93" t="s">
        <v>23</v>
      </c>
      <c r="C459" s="93" t="s">
        <v>529</v>
      </c>
      <c r="D459" s="94">
        <f>VLOOKUP(A459,'[1]CalidadNocertif'!$A$8:$K$1063,11,FALSE)</f>
        <v>8269300</v>
      </c>
    </row>
    <row r="460" spans="1:4" ht="12.75">
      <c r="A460" s="96" t="s">
        <v>1588</v>
      </c>
      <c r="B460" s="93" t="s">
        <v>23</v>
      </c>
      <c r="C460" s="93" t="s">
        <v>530</v>
      </c>
      <c r="D460" s="94">
        <f>VLOOKUP(A460,'[1]CalidadNocertif'!$A$8:$K$1063,11,FALSE)</f>
        <v>5737995</v>
      </c>
    </row>
    <row r="461" spans="1:4" ht="12.75">
      <c r="A461" s="96" t="s">
        <v>1589</v>
      </c>
      <c r="B461" s="93" t="s">
        <v>23</v>
      </c>
      <c r="C461" s="93" t="s">
        <v>531</v>
      </c>
      <c r="D461" s="94">
        <f>VLOOKUP(A461,'[1]CalidadNocertif'!$A$8:$K$1063,11,FALSE)</f>
        <v>78739567</v>
      </c>
    </row>
    <row r="462" spans="1:4" ht="12.75">
      <c r="A462" s="96" t="s">
        <v>1590</v>
      </c>
      <c r="B462" s="93" t="s">
        <v>23</v>
      </c>
      <c r="C462" s="93" t="s">
        <v>532</v>
      </c>
      <c r="D462" s="94">
        <f>VLOOKUP(A462,'[1]CalidadNocertif'!$A$8:$K$1063,11,FALSE)</f>
        <v>10095729</v>
      </c>
    </row>
    <row r="463" spans="1:4" ht="12.75">
      <c r="A463" s="96" t="s">
        <v>1591</v>
      </c>
      <c r="B463" s="93" t="s">
        <v>23</v>
      </c>
      <c r="C463" s="93" t="s">
        <v>533</v>
      </c>
      <c r="D463" s="94">
        <f>VLOOKUP(A463,'[1]CalidadNocertif'!$A$8:$K$1063,11,FALSE)</f>
        <v>14593693</v>
      </c>
    </row>
    <row r="464" spans="1:4" ht="12.75">
      <c r="A464" s="96" t="s">
        <v>1592</v>
      </c>
      <c r="B464" s="93" t="s">
        <v>23</v>
      </c>
      <c r="C464" s="93" t="s">
        <v>534</v>
      </c>
      <c r="D464" s="94">
        <f>VLOOKUP(A464,'[1]CalidadNocertif'!$A$8:$K$1063,11,FALSE)</f>
        <v>27149719</v>
      </c>
    </row>
    <row r="465" spans="1:4" ht="12.75">
      <c r="A465" s="96" t="s">
        <v>1593</v>
      </c>
      <c r="B465" s="93" t="s">
        <v>23</v>
      </c>
      <c r="C465" s="93" t="s">
        <v>535</v>
      </c>
      <c r="D465" s="94">
        <f>VLOOKUP(A465,'[1]CalidadNocertif'!$A$8:$K$1063,11,FALSE)</f>
        <v>19009715</v>
      </c>
    </row>
    <row r="466" spans="1:4" ht="12.75">
      <c r="A466" s="96" t="s">
        <v>1594</v>
      </c>
      <c r="B466" s="93" t="s">
        <v>23</v>
      </c>
      <c r="C466" s="93" t="s">
        <v>536</v>
      </c>
      <c r="D466" s="94">
        <f>VLOOKUP(A466,'[1]CalidadNocertif'!$A$8:$K$1063,11,FALSE)</f>
        <v>17250836</v>
      </c>
    </row>
    <row r="467" spans="1:4" ht="12.75">
      <c r="A467" s="96" t="s">
        <v>1595</v>
      </c>
      <c r="B467" s="93" t="s">
        <v>23</v>
      </c>
      <c r="C467" s="93" t="s">
        <v>537</v>
      </c>
      <c r="D467" s="94">
        <f>VLOOKUP(A467,'[1]CalidadNocertif'!$A$8:$K$1063,11,FALSE)</f>
        <v>8612044</v>
      </c>
    </row>
    <row r="468" spans="1:4" ht="12.75">
      <c r="A468" s="96" t="s">
        <v>1596</v>
      </c>
      <c r="B468" s="93" t="s">
        <v>23</v>
      </c>
      <c r="C468" s="93" t="s">
        <v>538</v>
      </c>
      <c r="D468" s="94">
        <f>VLOOKUP(A468,'[1]CalidadNocertif'!$A$8:$K$1063,11,FALSE)</f>
        <v>28139068</v>
      </c>
    </row>
    <row r="469" spans="1:4" ht="12.75">
      <c r="A469" s="96" t="s">
        <v>1597</v>
      </c>
      <c r="B469" s="93" t="s">
        <v>23</v>
      </c>
      <c r="C469" s="93" t="s">
        <v>251</v>
      </c>
      <c r="D469" s="94">
        <f>VLOOKUP(A469,'[1]CalidadNocertif'!$A$8:$K$1063,11,FALSE)</f>
        <v>7672552</v>
      </c>
    </row>
    <row r="470" spans="1:4" ht="12.75">
      <c r="A470" s="96" t="s">
        <v>1598</v>
      </c>
      <c r="B470" s="93" t="s">
        <v>23</v>
      </c>
      <c r="C470" s="93" t="s">
        <v>539</v>
      </c>
      <c r="D470" s="94">
        <f>VLOOKUP(A470,'[1]CalidadNocertif'!$A$8:$K$1063,11,FALSE)</f>
        <v>13122297</v>
      </c>
    </row>
    <row r="471" spans="1:4" ht="12.75">
      <c r="A471" s="96" t="s">
        <v>1599</v>
      </c>
      <c r="B471" s="93" t="s">
        <v>23</v>
      </c>
      <c r="C471" s="93" t="s">
        <v>540</v>
      </c>
      <c r="D471" s="94">
        <f>VLOOKUP(A471,'[1]CalidadNocertif'!$A$8:$K$1063,11,FALSE)</f>
        <v>112316755</v>
      </c>
    </row>
    <row r="472" spans="1:4" ht="12.75">
      <c r="A472" s="96" t="s">
        <v>1600</v>
      </c>
      <c r="B472" s="93" t="s">
        <v>23</v>
      </c>
      <c r="C472" s="93" t="s">
        <v>541</v>
      </c>
      <c r="D472" s="94">
        <f>VLOOKUP(A472,'[1]CalidadNocertif'!$A$8:$K$1063,11,FALSE)</f>
        <v>13020259</v>
      </c>
    </row>
    <row r="473" spans="1:4" ht="12.75">
      <c r="A473" s="96" t="s">
        <v>1601</v>
      </c>
      <c r="B473" s="93" t="s">
        <v>23</v>
      </c>
      <c r="C473" s="93" t="s">
        <v>542</v>
      </c>
      <c r="D473" s="94">
        <f>VLOOKUP(A473,'[1]CalidadNocertif'!$A$8:$K$1063,11,FALSE)</f>
        <v>9011498</v>
      </c>
    </row>
    <row r="474" spans="1:4" ht="12.75">
      <c r="A474" s="96" t="s">
        <v>1602</v>
      </c>
      <c r="B474" s="93" t="s">
        <v>23</v>
      </c>
      <c r="C474" s="93" t="s">
        <v>543</v>
      </c>
      <c r="D474" s="94">
        <f>VLOOKUP(A474,'[1]CalidadNocertif'!$A$8:$K$1063,11,FALSE)</f>
        <v>49564658</v>
      </c>
    </row>
    <row r="475" spans="1:4" ht="12.75">
      <c r="A475" s="96" t="s">
        <v>1603</v>
      </c>
      <c r="B475" s="93" t="s">
        <v>23</v>
      </c>
      <c r="C475" s="93" t="s">
        <v>544</v>
      </c>
      <c r="D475" s="94">
        <f>VLOOKUP(A475,'[1]CalidadNocertif'!$A$8:$K$1063,11,FALSE)</f>
        <v>7844113</v>
      </c>
    </row>
    <row r="476" spans="1:4" ht="12.75">
      <c r="A476" s="96" t="s">
        <v>1604</v>
      </c>
      <c r="B476" s="93" t="s">
        <v>23</v>
      </c>
      <c r="C476" s="93" t="s">
        <v>545</v>
      </c>
      <c r="D476" s="94">
        <f>VLOOKUP(A476,'[1]CalidadNocertif'!$A$8:$K$1063,11,FALSE)</f>
        <v>7950095</v>
      </c>
    </row>
    <row r="477" spans="1:4" ht="12.75">
      <c r="A477" s="96" t="s">
        <v>1605</v>
      </c>
      <c r="B477" s="93" t="s">
        <v>23</v>
      </c>
      <c r="C477" s="93" t="s">
        <v>546</v>
      </c>
      <c r="D477" s="94">
        <f>VLOOKUP(A477,'[1]CalidadNocertif'!$A$8:$K$1063,11,FALSE)</f>
        <v>11938340</v>
      </c>
    </row>
    <row r="478" spans="1:4" ht="12.75">
      <c r="A478" s="96" t="s">
        <v>1606</v>
      </c>
      <c r="B478" s="93" t="s">
        <v>23</v>
      </c>
      <c r="C478" s="93" t="s">
        <v>547</v>
      </c>
      <c r="D478" s="94">
        <f>VLOOKUP(A478,'[1]CalidadNocertif'!$A$8:$K$1063,11,FALSE)</f>
        <v>14215263</v>
      </c>
    </row>
    <row r="479" spans="1:4" ht="12.75">
      <c r="A479" s="96" t="s">
        <v>1607</v>
      </c>
      <c r="B479" s="93" t="s">
        <v>23</v>
      </c>
      <c r="C479" s="93" t="s">
        <v>548</v>
      </c>
      <c r="D479" s="94">
        <f>VLOOKUP(A479,'[1]CalidadNocertif'!$A$8:$K$1063,11,FALSE)</f>
        <v>4043474</v>
      </c>
    </row>
    <row r="480" spans="1:4" ht="12.75">
      <c r="A480" s="96" t="s">
        <v>1608</v>
      </c>
      <c r="B480" s="93" t="s">
        <v>23</v>
      </c>
      <c r="C480" s="93" t="s">
        <v>149</v>
      </c>
      <c r="D480" s="94">
        <f>VLOOKUP(A480,'[1]CalidadNocertif'!$A$8:$K$1063,11,FALSE)</f>
        <v>8304302</v>
      </c>
    </row>
    <row r="481" spans="1:4" ht="12.75">
      <c r="A481" s="96" t="s">
        <v>1609</v>
      </c>
      <c r="B481" s="93" t="s">
        <v>23</v>
      </c>
      <c r="C481" s="93" t="s">
        <v>549</v>
      </c>
      <c r="D481" s="94">
        <f>VLOOKUP(A481,'[1]CalidadNocertif'!$A$8:$K$1063,11,FALSE)</f>
        <v>15194612</v>
      </c>
    </row>
    <row r="482" spans="1:4" ht="12.75">
      <c r="A482" s="96" t="s">
        <v>1610</v>
      </c>
      <c r="B482" s="93" t="s">
        <v>23</v>
      </c>
      <c r="C482" s="93" t="s">
        <v>550</v>
      </c>
      <c r="D482" s="94">
        <f>VLOOKUP(A482,'[1]CalidadNocertif'!$A$8:$K$1063,11,FALSE)</f>
        <v>30292915</v>
      </c>
    </row>
    <row r="483" spans="1:4" ht="12.75">
      <c r="A483" s="96" t="s">
        <v>1611</v>
      </c>
      <c r="B483" s="93" t="s">
        <v>23</v>
      </c>
      <c r="C483" s="93" t="s">
        <v>551</v>
      </c>
      <c r="D483" s="94">
        <f>VLOOKUP(A483,'[1]CalidadNocertif'!$A$8:$K$1063,11,FALSE)</f>
        <v>20377035</v>
      </c>
    </row>
    <row r="484" spans="1:4" ht="12.75">
      <c r="A484" s="96" t="s">
        <v>1612</v>
      </c>
      <c r="B484" s="93" t="s">
        <v>23</v>
      </c>
      <c r="C484" s="93" t="s">
        <v>552</v>
      </c>
      <c r="D484" s="94">
        <f>VLOOKUP(A484,'[1]CalidadNocertif'!$A$8:$K$1063,11,FALSE)</f>
        <v>4418134</v>
      </c>
    </row>
    <row r="485" spans="1:4" ht="12.75">
      <c r="A485" s="96" t="s">
        <v>1613</v>
      </c>
      <c r="B485" s="93" t="s">
        <v>23</v>
      </c>
      <c r="C485" s="93" t="s">
        <v>553</v>
      </c>
      <c r="D485" s="94">
        <f>VLOOKUP(A485,'[1]CalidadNocertif'!$A$8:$K$1063,11,FALSE)</f>
        <v>6619511</v>
      </c>
    </row>
    <row r="486" spans="1:4" ht="12.75">
      <c r="A486" s="96" t="s">
        <v>1614</v>
      </c>
      <c r="B486" s="93" t="s">
        <v>23</v>
      </c>
      <c r="C486" s="93" t="s">
        <v>554</v>
      </c>
      <c r="D486" s="94">
        <f>VLOOKUP(A486,'[1]CalidadNocertif'!$A$8:$K$1063,11,FALSE)</f>
        <v>5072672</v>
      </c>
    </row>
    <row r="487" spans="1:4" ht="12.75">
      <c r="A487" s="96" t="s">
        <v>1615</v>
      </c>
      <c r="B487" s="93" t="s">
        <v>23</v>
      </c>
      <c r="C487" s="93" t="s">
        <v>555</v>
      </c>
      <c r="D487" s="94">
        <f>VLOOKUP(A487,'[1]CalidadNocertif'!$A$8:$K$1063,11,FALSE)</f>
        <v>7107926</v>
      </c>
    </row>
    <row r="488" spans="1:4" ht="12.75">
      <c r="A488" s="96" t="s">
        <v>1616</v>
      </c>
      <c r="B488" s="93" t="s">
        <v>23</v>
      </c>
      <c r="C488" s="93" t="s">
        <v>556</v>
      </c>
      <c r="D488" s="94">
        <f>VLOOKUP(A488,'[1]CalidadNocertif'!$A$8:$K$1063,11,FALSE)</f>
        <v>5736471</v>
      </c>
    </row>
    <row r="489" spans="1:4" ht="12.75">
      <c r="A489" s="96" t="s">
        <v>1617</v>
      </c>
      <c r="B489" s="93" t="s">
        <v>23</v>
      </c>
      <c r="C489" s="93" t="s">
        <v>557</v>
      </c>
      <c r="D489" s="94">
        <f>VLOOKUP(A489,'[1]CalidadNocertif'!$A$8:$K$1063,11,FALSE)</f>
        <v>4035295</v>
      </c>
    </row>
    <row r="490" spans="1:4" ht="12.75">
      <c r="A490" s="96" t="s">
        <v>1618</v>
      </c>
      <c r="B490" s="93" t="s">
        <v>23</v>
      </c>
      <c r="C490" s="93" t="s">
        <v>558</v>
      </c>
      <c r="D490" s="94">
        <f>VLOOKUP(A490,'[1]CalidadNocertif'!$A$8:$K$1063,11,FALSE)</f>
        <v>10497084</v>
      </c>
    </row>
    <row r="491" spans="1:4" ht="12.75">
      <c r="A491" s="96" t="s">
        <v>1619</v>
      </c>
      <c r="B491" s="93" t="s">
        <v>23</v>
      </c>
      <c r="C491" s="93" t="s">
        <v>559</v>
      </c>
      <c r="D491" s="94">
        <f>VLOOKUP(A491,'[1]CalidadNocertif'!$A$8:$K$1063,11,FALSE)</f>
        <v>20425749</v>
      </c>
    </row>
    <row r="492" spans="1:4" ht="12.75">
      <c r="A492" s="96" t="s">
        <v>1620</v>
      </c>
      <c r="B492" s="93" t="s">
        <v>23</v>
      </c>
      <c r="C492" s="93" t="s">
        <v>560</v>
      </c>
      <c r="D492" s="94">
        <f>VLOOKUP(A492,'[1]CalidadNocertif'!$A$8:$K$1063,11,FALSE)</f>
        <v>30753367</v>
      </c>
    </row>
    <row r="493" spans="1:4" ht="12.75">
      <c r="A493" s="96" t="s">
        <v>1621</v>
      </c>
      <c r="B493" s="93" t="s">
        <v>23</v>
      </c>
      <c r="C493" s="93" t="s">
        <v>561</v>
      </c>
      <c r="D493" s="94">
        <f>VLOOKUP(A493,'[1]CalidadNocertif'!$A$8:$K$1063,11,FALSE)</f>
        <v>13289799</v>
      </c>
    </row>
    <row r="494" spans="1:4" ht="12.75">
      <c r="A494" s="96" t="s">
        <v>1622</v>
      </c>
      <c r="B494" s="93" t="s">
        <v>23</v>
      </c>
      <c r="C494" s="93" t="s">
        <v>562</v>
      </c>
      <c r="D494" s="94">
        <f>VLOOKUP(A494,'[1]CalidadNocertif'!$A$8:$K$1063,11,FALSE)</f>
        <v>11818065</v>
      </c>
    </row>
    <row r="495" spans="1:4" ht="12.75">
      <c r="A495" s="96" t="s">
        <v>1623</v>
      </c>
      <c r="B495" s="93" t="s">
        <v>23</v>
      </c>
      <c r="C495" s="93" t="s">
        <v>448</v>
      </c>
      <c r="D495" s="94">
        <f>VLOOKUP(A495,'[1]CalidadNocertif'!$A$8:$K$1063,11,FALSE)</f>
        <v>19352616</v>
      </c>
    </row>
    <row r="496" spans="1:4" ht="12.75">
      <c r="A496" s="96" t="s">
        <v>1624</v>
      </c>
      <c r="B496" s="93" t="s">
        <v>23</v>
      </c>
      <c r="C496" s="93" t="s">
        <v>563</v>
      </c>
      <c r="D496" s="94">
        <f>VLOOKUP(A496,'[1]CalidadNocertif'!$A$8:$K$1063,11,FALSE)</f>
        <v>10992466</v>
      </c>
    </row>
    <row r="497" spans="1:4" ht="12.75">
      <c r="A497" s="96" t="s">
        <v>1625</v>
      </c>
      <c r="B497" s="93" t="s">
        <v>23</v>
      </c>
      <c r="C497" s="93" t="s">
        <v>564</v>
      </c>
      <c r="D497" s="94">
        <f>VLOOKUP(A497,'[1]CalidadNocertif'!$A$8:$K$1063,11,FALSE)</f>
        <v>9862271</v>
      </c>
    </row>
    <row r="498" spans="1:4" ht="12.75">
      <c r="A498" s="96" t="s">
        <v>1626</v>
      </c>
      <c r="B498" s="93" t="s">
        <v>23</v>
      </c>
      <c r="C498" s="93" t="s">
        <v>565</v>
      </c>
      <c r="D498" s="94">
        <f>VLOOKUP(A498,'[1]CalidadNocertif'!$A$8:$K$1063,11,FALSE)</f>
        <v>56362071</v>
      </c>
    </row>
    <row r="499" spans="1:4" ht="12.75">
      <c r="A499" s="96" t="s">
        <v>1627</v>
      </c>
      <c r="B499" s="93" t="s">
        <v>23</v>
      </c>
      <c r="C499" s="93" t="s">
        <v>566</v>
      </c>
      <c r="D499" s="94">
        <f>VLOOKUP(A499,'[1]CalidadNocertif'!$A$8:$K$1063,11,FALSE)</f>
        <v>5451842</v>
      </c>
    </row>
    <row r="500" spans="1:4" ht="12.75">
      <c r="A500" s="96" t="s">
        <v>1628</v>
      </c>
      <c r="B500" s="93" t="s">
        <v>23</v>
      </c>
      <c r="C500" s="93" t="s">
        <v>567</v>
      </c>
      <c r="D500" s="94">
        <f>VLOOKUP(A500,'[1]CalidadNocertif'!$A$8:$K$1063,11,FALSE)</f>
        <v>13185288</v>
      </c>
    </row>
    <row r="501" spans="1:4" ht="12.75">
      <c r="A501" s="96" t="s">
        <v>1629</v>
      </c>
      <c r="B501" s="93" t="s">
        <v>23</v>
      </c>
      <c r="C501" s="93" t="s">
        <v>568</v>
      </c>
      <c r="D501" s="94">
        <f>VLOOKUP(A501,'[1]CalidadNocertif'!$A$8:$K$1063,11,FALSE)</f>
        <v>55711336</v>
      </c>
    </row>
    <row r="502" spans="1:4" ht="12.75">
      <c r="A502" s="96" t="s">
        <v>1630</v>
      </c>
      <c r="B502" s="93" t="s">
        <v>23</v>
      </c>
      <c r="C502" s="93" t="s">
        <v>569</v>
      </c>
      <c r="D502" s="94">
        <f>VLOOKUP(A502,'[1]CalidadNocertif'!$A$8:$K$1063,11,FALSE)</f>
        <v>3517290</v>
      </c>
    </row>
    <row r="503" spans="1:4" ht="12.75">
      <c r="A503" s="96" t="s">
        <v>1631</v>
      </c>
      <c r="B503" s="93" t="s">
        <v>23</v>
      </c>
      <c r="C503" s="93" t="s">
        <v>570</v>
      </c>
      <c r="D503" s="94">
        <f>VLOOKUP(A503,'[1]CalidadNocertif'!$A$8:$K$1063,11,FALSE)</f>
        <v>15004969</v>
      </c>
    </row>
    <row r="504" spans="1:4" ht="12.75">
      <c r="A504" s="96" t="s">
        <v>1632</v>
      </c>
      <c r="B504" s="93" t="s">
        <v>23</v>
      </c>
      <c r="C504" s="93" t="s">
        <v>571</v>
      </c>
      <c r="D504" s="94">
        <f>VLOOKUP(A504,'[1]CalidadNocertif'!$A$8:$K$1063,11,FALSE)</f>
        <v>7573912</v>
      </c>
    </row>
    <row r="505" spans="1:4" ht="12.75">
      <c r="A505" s="96" t="s">
        <v>1633</v>
      </c>
      <c r="B505" s="93" t="s">
        <v>23</v>
      </c>
      <c r="C505" s="93" t="s">
        <v>572</v>
      </c>
      <c r="D505" s="94">
        <f>VLOOKUP(A505,'[1]CalidadNocertif'!$A$8:$K$1063,11,FALSE)</f>
        <v>4880835</v>
      </c>
    </row>
    <row r="506" spans="1:4" ht="12.75">
      <c r="A506" s="96" t="s">
        <v>1634</v>
      </c>
      <c r="B506" s="93" t="s">
        <v>23</v>
      </c>
      <c r="C506" s="93" t="s">
        <v>573</v>
      </c>
      <c r="D506" s="94">
        <f>VLOOKUP(A506,'[1]CalidadNocertif'!$A$8:$K$1063,11,FALSE)</f>
        <v>8052114</v>
      </c>
    </row>
    <row r="507" spans="1:4" ht="12.75">
      <c r="A507" s="96" t="s">
        <v>1635</v>
      </c>
      <c r="B507" s="93" t="s">
        <v>23</v>
      </c>
      <c r="C507" s="93" t="s">
        <v>574</v>
      </c>
      <c r="D507" s="94">
        <f>VLOOKUP(A507,'[1]CalidadNocertif'!$A$8:$K$1063,11,FALSE)</f>
        <v>5334412</v>
      </c>
    </row>
    <row r="508" spans="1:4" ht="12.75">
      <c r="A508" s="96" t="s">
        <v>1636</v>
      </c>
      <c r="B508" s="93" t="s">
        <v>23</v>
      </c>
      <c r="C508" s="93" t="s">
        <v>575</v>
      </c>
      <c r="D508" s="94">
        <f>VLOOKUP(A508,'[1]CalidadNocertif'!$A$8:$K$1063,11,FALSE)</f>
        <v>34449291</v>
      </c>
    </row>
    <row r="509" spans="1:4" ht="12.75">
      <c r="A509" s="96" t="s">
        <v>1637</v>
      </c>
      <c r="B509" s="93" t="s">
        <v>23</v>
      </c>
      <c r="C509" s="93" t="s">
        <v>576</v>
      </c>
      <c r="D509" s="94">
        <f>VLOOKUP(A509,'[1]CalidadNocertif'!$A$8:$K$1063,11,FALSE)</f>
        <v>10030583</v>
      </c>
    </row>
    <row r="510" spans="1:4" ht="12.75">
      <c r="A510" s="96" t="s">
        <v>1638</v>
      </c>
      <c r="B510" s="93" t="s">
        <v>23</v>
      </c>
      <c r="C510" s="93" t="s">
        <v>577</v>
      </c>
      <c r="D510" s="94">
        <f>VLOOKUP(A510,'[1]CalidadNocertif'!$A$8:$K$1063,11,FALSE)</f>
        <v>7039188</v>
      </c>
    </row>
    <row r="511" spans="1:4" ht="12.75">
      <c r="A511" s="96" t="s">
        <v>1639</v>
      </c>
      <c r="B511" s="93" t="s">
        <v>23</v>
      </c>
      <c r="C511" s="93" t="s">
        <v>578</v>
      </c>
      <c r="D511" s="94">
        <f>VLOOKUP(A511,'[1]CalidadNocertif'!$A$8:$K$1063,11,FALSE)</f>
        <v>9032739</v>
      </c>
    </row>
    <row r="512" spans="1:4" ht="12.75">
      <c r="A512" s="96" t="s">
        <v>1640</v>
      </c>
      <c r="B512" s="93" t="s">
        <v>23</v>
      </c>
      <c r="C512" s="93" t="s">
        <v>579</v>
      </c>
      <c r="D512" s="94">
        <f>VLOOKUP(A512,'[1]CalidadNocertif'!$A$8:$K$1063,11,FALSE)</f>
        <v>16866860</v>
      </c>
    </row>
    <row r="513" spans="1:4" ht="12.75">
      <c r="A513" s="96" t="s">
        <v>1641</v>
      </c>
      <c r="B513" s="93" t="s">
        <v>23</v>
      </c>
      <c r="C513" s="93" t="s">
        <v>580</v>
      </c>
      <c r="D513" s="94">
        <f>VLOOKUP(A513,'[1]CalidadNocertif'!$A$8:$K$1063,11,FALSE)</f>
        <v>19967294</v>
      </c>
    </row>
    <row r="514" spans="1:4" ht="12.75">
      <c r="A514" s="96" t="s">
        <v>1642</v>
      </c>
      <c r="B514" s="93" t="s">
        <v>23</v>
      </c>
      <c r="C514" s="93" t="s">
        <v>581</v>
      </c>
      <c r="D514" s="94">
        <f>VLOOKUP(A514,'[1]CalidadNocertif'!$A$8:$K$1063,11,FALSE)</f>
        <v>4397785</v>
      </c>
    </row>
    <row r="515" spans="1:4" ht="12.75">
      <c r="A515" s="96" t="s">
        <v>1643</v>
      </c>
      <c r="B515" s="93" t="s">
        <v>23</v>
      </c>
      <c r="C515" s="93" t="s">
        <v>582</v>
      </c>
      <c r="D515" s="94">
        <f>VLOOKUP(A515,'[1]CalidadNocertif'!$A$8:$K$1063,11,FALSE)</f>
        <v>5535039</v>
      </c>
    </row>
    <row r="516" spans="1:4" ht="12.75">
      <c r="A516" s="96" t="s">
        <v>1644</v>
      </c>
      <c r="B516" s="93" t="s">
        <v>23</v>
      </c>
      <c r="C516" s="93" t="s">
        <v>583</v>
      </c>
      <c r="D516" s="94">
        <f>VLOOKUP(A516,'[1]CalidadNocertif'!$A$8:$K$1063,11,FALSE)</f>
        <v>9681218</v>
      </c>
    </row>
    <row r="517" spans="1:4" ht="12.75">
      <c r="A517" s="96" t="s">
        <v>1645</v>
      </c>
      <c r="B517" s="93" t="s">
        <v>23</v>
      </c>
      <c r="C517" s="93" t="s">
        <v>584</v>
      </c>
      <c r="D517" s="94">
        <f>VLOOKUP(A517,'[1]CalidadNocertif'!$A$8:$K$1063,11,FALSE)</f>
        <v>12012663</v>
      </c>
    </row>
    <row r="518" spans="1:4" ht="12.75">
      <c r="A518" s="96" t="s">
        <v>1646</v>
      </c>
      <c r="B518" s="93" t="s">
        <v>23</v>
      </c>
      <c r="C518" s="93" t="s">
        <v>585</v>
      </c>
      <c r="D518" s="94">
        <f>VLOOKUP(A518,'[1]CalidadNocertif'!$A$8:$K$1063,11,FALSE)</f>
        <v>9158793</v>
      </c>
    </row>
    <row r="519" spans="1:4" ht="12.75">
      <c r="A519" s="96" t="s">
        <v>1647</v>
      </c>
      <c r="B519" s="93" t="s">
        <v>23</v>
      </c>
      <c r="C519" s="93" t="s">
        <v>586</v>
      </c>
      <c r="D519" s="94">
        <f>VLOOKUP(A519,'[1]CalidadNocertif'!$A$8:$K$1063,11,FALSE)</f>
        <v>9586333</v>
      </c>
    </row>
    <row r="520" spans="1:4" ht="12.75">
      <c r="A520" s="96" t="s">
        <v>1648</v>
      </c>
      <c r="B520" s="93" t="s">
        <v>23</v>
      </c>
      <c r="C520" s="93" t="s">
        <v>587</v>
      </c>
      <c r="D520" s="94">
        <f>VLOOKUP(A520,'[1]CalidadNocertif'!$A$8:$K$1063,11,FALSE)</f>
        <v>14735625</v>
      </c>
    </row>
    <row r="521" spans="1:4" ht="12.75">
      <c r="A521" s="96" t="s">
        <v>1649</v>
      </c>
      <c r="B521" s="93" t="s">
        <v>23</v>
      </c>
      <c r="C521" s="93" t="s">
        <v>588</v>
      </c>
      <c r="D521" s="94">
        <f>VLOOKUP(A521,'[1]CalidadNocertif'!$A$8:$K$1063,11,FALSE)</f>
        <v>14097235</v>
      </c>
    </row>
    <row r="522" spans="1:4" ht="12.75">
      <c r="A522" s="96" t="s">
        <v>1650</v>
      </c>
      <c r="B522" s="93" t="s">
        <v>23</v>
      </c>
      <c r="C522" s="93" t="s">
        <v>589</v>
      </c>
      <c r="D522" s="94">
        <f>VLOOKUP(A522,'[1]CalidadNocertif'!$A$8:$K$1063,11,FALSE)</f>
        <v>6672956</v>
      </c>
    </row>
    <row r="523" spans="1:4" ht="12.75">
      <c r="A523" s="96" t="s">
        <v>1651</v>
      </c>
      <c r="B523" s="93" t="s">
        <v>23</v>
      </c>
      <c r="C523" s="93" t="s">
        <v>185</v>
      </c>
      <c r="D523" s="94">
        <f>VLOOKUP(A523,'[1]CalidadNocertif'!$A$8:$K$1063,11,FALSE)</f>
        <v>9741766</v>
      </c>
    </row>
    <row r="524" spans="1:4" ht="12.75">
      <c r="A524" s="96" t="s">
        <v>1652</v>
      </c>
      <c r="B524" s="93" t="s">
        <v>23</v>
      </c>
      <c r="C524" s="93" t="s">
        <v>590</v>
      </c>
      <c r="D524" s="94">
        <f>VLOOKUP(A524,'[1]CalidadNocertif'!$A$8:$K$1063,11,FALSE)</f>
        <v>12418534</v>
      </c>
    </row>
    <row r="525" spans="1:4" ht="12.75">
      <c r="A525" s="96" t="s">
        <v>1653</v>
      </c>
      <c r="B525" s="93" t="s">
        <v>23</v>
      </c>
      <c r="C525" s="93" t="s">
        <v>591</v>
      </c>
      <c r="D525" s="94">
        <f>VLOOKUP(A525,'[1]CalidadNocertif'!$A$8:$K$1063,11,FALSE)</f>
        <v>14788218</v>
      </c>
    </row>
    <row r="526" spans="1:4" ht="12.75">
      <c r="A526" s="96" t="s">
        <v>1654</v>
      </c>
      <c r="B526" s="93" t="s">
        <v>23</v>
      </c>
      <c r="C526" s="93" t="s">
        <v>592</v>
      </c>
      <c r="D526" s="94">
        <f>VLOOKUP(A526,'[1]CalidadNocertif'!$A$8:$K$1063,11,FALSE)</f>
        <v>12002801</v>
      </c>
    </row>
    <row r="527" spans="1:4" ht="12.75">
      <c r="A527" s="96" t="s">
        <v>1655</v>
      </c>
      <c r="B527" s="93" t="s">
        <v>23</v>
      </c>
      <c r="C527" s="93" t="s">
        <v>593</v>
      </c>
      <c r="D527" s="94">
        <f>VLOOKUP(A527,'[1]CalidadNocertif'!$A$8:$K$1063,11,FALSE)</f>
        <v>32005143</v>
      </c>
    </row>
    <row r="528" spans="1:4" ht="12.75">
      <c r="A528" s="96" t="s">
        <v>1656</v>
      </c>
      <c r="B528" s="93" t="s">
        <v>23</v>
      </c>
      <c r="C528" s="93" t="s">
        <v>594</v>
      </c>
      <c r="D528" s="94">
        <f>VLOOKUP(A528,'[1]CalidadNocertif'!$A$8:$K$1063,11,FALSE)</f>
        <v>26322369</v>
      </c>
    </row>
    <row r="529" spans="1:4" ht="12.75">
      <c r="A529" s="96" t="s">
        <v>1657</v>
      </c>
      <c r="B529" s="93" t="s">
        <v>23</v>
      </c>
      <c r="C529" s="93" t="s">
        <v>595</v>
      </c>
      <c r="D529" s="94">
        <f>VLOOKUP(A529,'[1]CalidadNocertif'!$A$8:$K$1063,11,FALSE)</f>
        <v>15192488</v>
      </c>
    </row>
    <row r="530" spans="1:4" ht="12.75">
      <c r="A530" s="96" t="s">
        <v>1658</v>
      </c>
      <c r="B530" s="93" t="s">
        <v>23</v>
      </c>
      <c r="C530" s="93" t="s">
        <v>596</v>
      </c>
      <c r="D530" s="94">
        <f>VLOOKUP(A530,'[1]CalidadNocertif'!$A$8:$K$1063,11,FALSE)</f>
        <v>21929799</v>
      </c>
    </row>
    <row r="531" spans="1:4" ht="12.75">
      <c r="A531" s="96" t="s">
        <v>1659</v>
      </c>
      <c r="B531" s="93" t="s">
        <v>23</v>
      </c>
      <c r="C531" s="93" t="s">
        <v>597</v>
      </c>
      <c r="D531" s="94">
        <f>VLOOKUP(A531,'[1]CalidadNocertif'!$A$8:$K$1063,11,FALSE)</f>
        <v>14908371</v>
      </c>
    </row>
    <row r="532" spans="1:4" ht="12.75">
      <c r="A532" s="96" t="s">
        <v>1660</v>
      </c>
      <c r="B532" s="93" t="s">
        <v>23</v>
      </c>
      <c r="C532" s="93" t="s">
        <v>598</v>
      </c>
      <c r="D532" s="94">
        <f>VLOOKUP(A532,'[1]CalidadNocertif'!$A$8:$K$1063,11,FALSE)</f>
        <v>17431526</v>
      </c>
    </row>
    <row r="533" spans="1:4" ht="12.75">
      <c r="A533" s="96" t="s">
        <v>1661</v>
      </c>
      <c r="B533" s="93" t="s">
        <v>23</v>
      </c>
      <c r="C533" s="93" t="s">
        <v>599</v>
      </c>
      <c r="D533" s="94">
        <f>VLOOKUP(A533,'[1]CalidadNocertif'!$A$8:$K$1063,11,FALSE)</f>
        <v>6852100</v>
      </c>
    </row>
    <row r="534" spans="1:4" ht="12.75">
      <c r="A534" s="96" t="s">
        <v>1662</v>
      </c>
      <c r="B534" s="93" t="s">
        <v>23</v>
      </c>
      <c r="C534" s="93" t="s">
        <v>600</v>
      </c>
      <c r="D534" s="94">
        <f>VLOOKUP(A534,'[1]CalidadNocertif'!$A$8:$K$1063,11,FALSE)</f>
        <v>7304380</v>
      </c>
    </row>
    <row r="535" spans="1:4" ht="12.75">
      <c r="A535" s="96" t="s">
        <v>1663</v>
      </c>
      <c r="B535" s="93" t="s">
        <v>23</v>
      </c>
      <c r="C535" s="93" t="s">
        <v>601</v>
      </c>
      <c r="D535" s="94">
        <f>VLOOKUP(A535,'[1]CalidadNocertif'!$A$8:$K$1063,11,FALSE)</f>
        <v>6011900</v>
      </c>
    </row>
    <row r="536" spans="1:4" ht="12.75">
      <c r="A536" s="96" t="s">
        <v>1664</v>
      </c>
      <c r="B536" s="93" t="s">
        <v>23</v>
      </c>
      <c r="C536" s="93" t="s">
        <v>602</v>
      </c>
      <c r="D536" s="94">
        <f>VLOOKUP(A536,'[1]CalidadNocertif'!$A$8:$K$1063,11,FALSE)</f>
        <v>18158970</v>
      </c>
    </row>
    <row r="537" spans="1:4" ht="12.75">
      <c r="A537" s="96" t="s">
        <v>1665</v>
      </c>
      <c r="B537" s="93" t="s">
        <v>23</v>
      </c>
      <c r="C537" s="93" t="s">
        <v>603</v>
      </c>
      <c r="D537" s="94">
        <f>VLOOKUP(A537,'[1]CalidadNocertif'!$A$8:$K$1063,11,FALSE)</f>
        <v>9805883</v>
      </c>
    </row>
    <row r="538" spans="1:4" ht="12.75">
      <c r="A538" s="96" t="s">
        <v>1666</v>
      </c>
      <c r="B538" s="93" t="s">
        <v>23</v>
      </c>
      <c r="C538" s="93" t="s">
        <v>604</v>
      </c>
      <c r="D538" s="94">
        <f>VLOOKUP(A538,'[1]CalidadNocertif'!$A$8:$K$1063,11,FALSE)</f>
        <v>10926646</v>
      </c>
    </row>
    <row r="539" spans="1:4" ht="12.75">
      <c r="A539" s="96" t="s">
        <v>1667</v>
      </c>
      <c r="B539" s="93" t="s">
        <v>23</v>
      </c>
      <c r="C539" s="93" t="s">
        <v>605</v>
      </c>
      <c r="D539" s="94">
        <f>VLOOKUP(A539,'[1]CalidadNocertif'!$A$8:$K$1063,11,FALSE)</f>
        <v>16774008</v>
      </c>
    </row>
    <row r="540" spans="1:4" ht="12.75">
      <c r="A540" s="96" t="s">
        <v>1668</v>
      </c>
      <c r="B540" s="93" t="s">
        <v>23</v>
      </c>
      <c r="C540" s="93" t="s">
        <v>606</v>
      </c>
      <c r="D540" s="94">
        <f>VLOOKUP(A540,'[1]CalidadNocertif'!$A$8:$K$1063,11,FALSE)</f>
        <v>6431740</v>
      </c>
    </row>
    <row r="541" spans="1:4" ht="12.75">
      <c r="A541" s="96" t="s">
        <v>1669</v>
      </c>
      <c r="B541" s="93" t="s">
        <v>23</v>
      </c>
      <c r="C541" s="93" t="s">
        <v>607</v>
      </c>
      <c r="D541" s="94">
        <f>VLOOKUP(A541,'[1]CalidadNocertif'!$A$8:$K$1063,11,FALSE)</f>
        <v>3280920</v>
      </c>
    </row>
    <row r="542" spans="1:4" ht="12.75">
      <c r="A542" s="96" t="s">
        <v>1670</v>
      </c>
      <c r="B542" s="93" t="s">
        <v>23</v>
      </c>
      <c r="C542" s="93" t="s">
        <v>608</v>
      </c>
      <c r="D542" s="94">
        <f>VLOOKUP(A542,'[1]CalidadNocertif'!$A$8:$K$1063,11,FALSE)</f>
        <v>18223974</v>
      </c>
    </row>
    <row r="543" spans="1:4" ht="12.75">
      <c r="A543" s="96" t="s">
        <v>1671</v>
      </c>
      <c r="B543" s="93" t="s">
        <v>23</v>
      </c>
      <c r="C543" s="93" t="s">
        <v>609</v>
      </c>
      <c r="D543" s="94">
        <f>VLOOKUP(A543,'[1]CalidadNocertif'!$A$8:$K$1063,11,FALSE)</f>
        <v>31373161</v>
      </c>
    </row>
    <row r="544" spans="1:4" ht="12.75">
      <c r="A544" s="96" t="s">
        <v>1672</v>
      </c>
      <c r="B544" s="93" t="s">
        <v>23</v>
      </c>
      <c r="C544" s="93" t="s">
        <v>610</v>
      </c>
      <c r="D544" s="94">
        <f>VLOOKUP(A544,'[1]CalidadNocertif'!$A$8:$K$1063,11,FALSE)</f>
        <v>8900949</v>
      </c>
    </row>
    <row r="545" spans="1:4" ht="12.75">
      <c r="A545" s="96" t="s">
        <v>1673</v>
      </c>
      <c r="B545" s="93" t="s">
        <v>23</v>
      </c>
      <c r="C545" s="93" t="s">
        <v>611</v>
      </c>
      <c r="D545" s="94">
        <f>VLOOKUP(A545,'[1]CalidadNocertif'!$A$8:$K$1063,11,FALSE)</f>
        <v>17350450</v>
      </c>
    </row>
    <row r="546" spans="1:4" ht="12.75">
      <c r="A546" s="96" t="s">
        <v>1674</v>
      </c>
      <c r="B546" s="93" t="s">
        <v>23</v>
      </c>
      <c r="C546" s="93" t="s">
        <v>612</v>
      </c>
      <c r="D546" s="94">
        <f>VLOOKUP(A546,'[1]CalidadNocertif'!$A$8:$K$1063,11,FALSE)</f>
        <v>8113748</v>
      </c>
    </row>
    <row r="547" spans="1:4" ht="12.75">
      <c r="A547" s="96" t="s">
        <v>1675</v>
      </c>
      <c r="B547" s="93" t="s">
        <v>23</v>
      </c>
      <c r="C547" s="93" t="s">
        <v>613</v>
      </c>
      <c r="D547" s="94">
        <f>VLOOKUP(A547,'[1]CalidadNocertif'!$A$8:$K$1063,11,FALSE)</f>
        <v>39563829</v>
      </c>
    </row>
    <row r="548" spans="1:4" ht="12.75">
      <c r="A548" s="96" t="s">
        <v>1676</v>
      </c>
      <c r="B548" s="93" t="s">
        <v>23</v>
      </c>
      <c r="C548" s="93" t="s">
        <v>614</v>
      </c>
      <c r="D548" s="94">
        <f>VLOOKUP(A548,'[1]CalidadNocertif'!$A$8:$K$1063,11,FALSE)</f>
        <v>8551562</v>
      </c>
    </row>
    <row r="549" spans="1:4" ht="12.75">
      <c r="A549" s="96" t="s">
        <v>1677</v>
      </c>
      <c r="B549" s="93" t="s">
        <v>23</v>
      </c>
      <c r="C549" s="93" t="s">
        <v>615</v>
      </c>
      <c r="D549" s="94">
        <f>VLOOKUP(A549,'[1]CalidadNocertif'!$A$8:$K$1063,11,FALSE)</f>
        <v>5815731</v>
      </c>
    </row>
    <row r="550" spans="1:4" ht="12.75">
      <c r="A550" s="96" t="s">
        <v>1678</v>
      </c>
      <c r="B550" s="93" t="s">
        <v>23</v>
      </c>
      <c r="C550" s="93" t="s">
        <v>616</v>
      </c>
      <c r="D550" s="94">
        <f>VLOOKUP(A550,'[1]CalidadNocertif'!$A$8:$K$1063,11,FALSE)</f>
        <v>10391354</v>
      </c>
    </row>
    <row r="551" spans="1:4" ht="12.75">
      <c r="A551" s="96" t="s">
        <v>1679</v>
      </c>
      <c r="B551" s="93" t="s">
        <v>23</v>
      </c>
      <c r="C551" s="93" t="s">
        <v>617</v>
      </c>
      <c r="D551" s="94">
        <f>VLOOKUP(A551,'[1]CalidadNocertif'!$A$8:$K$1063,11,FALSE)</f>
        <v>5471980</v>
      </c>
    </row>
    <row r="552" spans="1:4" ht="12.75">
      <c r="A552" s="96" t="s">
        <v>1680</v>
      </c>
      <c r="B552" s="93" t="s">
        <v>23</v>
      </c>
      <c r="C552" s="93" t="s">
        <v>618</v>
      </c>
      <c r="D552" s="94">
        <f>VLOOKUP(A552,'[1]CalidadNocertif'!$A$8:$K$1063,11,FALSE)</f>
        <v>3347334</v>
      </c>
    </row>
    <row r="553" spans="1:4" ht="12.75">
      <c r="A553" s="96" t="s">
        <v>1681</v>
      </c>
      <c r="B553" s="93" t="s">
        <v>23</v>
      </c>
      <c r="C553" s="93" t="s">
        <v>619</v>
      </c>
      <c r="D553" s="94">
        <f>VLOOKUP(A553,'[1]CalidadNocertif'!$A$8:$K$1063,11,FALSE)</f>
        <v>22514161</v>
      </c>
    </row>
    <row r="554" spans="1:4" ht="12.75">
      <c r="A554" s="96" t="s">
        <v>1682</v>
      </c>
      <c r="B554" s="93" t="s">
        <v>23</v>
      </c>
      <c r="C554" s="93" t="s">
        <v>620</v>
      </c>
      <c r="D554" s="94">
        <f>VLOOKUP(A554,'[1]CalidadNocertif'!$A$8:$K$1063,11,FALSE)</f>
        <v>28970873</v>
      </c>
    </row>
    <row r="555" spans="1:4" ht="12.75">
      <c r="A555" s="96" t="s">
        <v>1683</v>
      </c>
      <c r="B555" s="93" t="s">
        <v>23</v>
      </c>
      <c r="C555" s="93" t="s">
        <v>621</v>
      </c>
      <c r="D555" s="94">
        <f>VLOOKUP(A555,'[1]CalidadNocertif'!$A$8:$K$1063,11,FALSE)</f>
        <v>19347725</v>
      </c>
    </row>
    <row r="556" spans="1:4" ht="12.75">
      <c r="A556" s="96" t="s">
        <v>1684</v>
      </c>
      <c r="B556" s="93" t="s">
        <v>23</v>
      </c>
      <c r="C556" s="93" t="s">
        <v>622</v>
      </c>
      <c r="D556" s="94">
        <f>VLOOKUP(A556,'[1]CalidadNocertif'!$A$8:$K$1063,11,FALSE)</f>
        <v>27798145</v>
      </c>
    </row>
    <row r="557" spans="1:4" ht="12.75">
      <c r="A557" s="96" t="s">
        <v>1685</v>
      </c>
      <c r="B557" s="93" t="s">
        <v>23</v>
      </c>
      <c r="C557" s="93" t="s">
        <v>623</v>
      </c>
      <c r="D557" s="94">
        <f>VLOOKUP(A557,'[1]CalidadNocertif'!$A$8:$K$1063,11,FALSE)</f>
        <v>5898815</v>
      </c>
    </row>
    <row r="558" spans="1:4" ht="12.75">
      <c r="A558" s="96" t="s">
        <v>1686</v>
      </c>
      <c r="B558" s="93" t="s">
        <v>23</v>
      </c>
      <c r="C558" s="93" t="s">
        <v>624</v>
      </c>
      <c r="D558" s="94">
        <f>VLOOKUP(A558,'[1]CalidadNocertif'!$A$8:$K$1063,11,FALSE)</f>
        <v>99440441</v>
      </c>
    </row>
    <row r="559" spans="1:4" ht="12.75">
      <c r="A559" s="96" t="s">
        <v>1687</v>
      </c>
      <c r="B559" s="93" t="s">
        <v>25</v>
      </c>
      <c r="C559" s="93" t="s">
        <v>625</v>
      </c>
      <c r="D559" s="94">
        <f>VLOOKUP(A559,'[1]CalidadNocertif'!$A$8:$K$1063,11,FALSE)</f>
        <v>19862086</v>
      </c>
    </row>
    <row r="560" spans="1:4" ht="12.75">
      <c r="A560" s="96" t="s">
        <v>1688</v>
      </c>
      <c r="B560" s="93" t="s">
        <v>25</v>
      </c>
      <c r="C560" s="93" t="s">
        <v>626</v>
      </c>
      <c r="D560" s="94">
        <f>VLOOKUP(A560,'[1]CalidadNocertif'!$A$8:$K$1063,11,FALSE)</f>
        <v>61779717</v>
      </c>
    </row>
    <row r="561" spans="1:4" ht="12.75">
      <c r="A561" s="96" t="s">
        <v>1689</v>
      </c>
      <c r="B561" s="93" t="s">
        <v>25</v>
      </c>
      <c r="C561" s="93" t="s">
        <v>627</v>
      </c>
      <c r="D561" s="94">
        <f>VLOOKUP(A561,'[1]CalidadNocertif'!$A$8:$K$1063,11,FALSE)</f>
        <v>17268452</v>
      </c>
    </row>
    <row r="562" spans="1:4" ht="12.75">
      <c r="A562" s="96" t="s">
        <v>1690</v>
      </c>
      <c r="B562" s="93" t="s">
        <v>25</v>
      </c>
      <c r="C562" s="93" t="s">
        <v>628</v>
      </c>
      <c r="D562" s="94">
        <f>VLOOKUP(A562,'[1]CalidadNocertif'!$A$8:$K$1063,11,FALSE)</f>
        <v>36269808</v>
      </c>
    </row>
    <row r="563" spans="1:4" ht="12.75">
      <c r="A563" s="96" t="s">
        <v>1691</v>
      </c>
      <c r="B563" s="93" t="s">
        <v>25</v>
      </c>
      <c r="C563" s="93" t="s">
        <v>629</v>
      </c>
      <c r="D563" s="94">
        <f>VLOOKUP(A563,'[1]CalidadNocertif'!$A$8:$K$1063,11,FALSE)</f>
        <v>18328154</v>
      </c>
    </row>
    <row r="564" spans="1:4" ht="12.75">
      <c r="A564" s="96" t="s">
        <v>1692</v>
      </c>
      <c r="B564" s="93" t="s">
        <v>25</v>
      </c>
      <c r="C564" s="93" t="s">
        <v>630</v>
      </c>
      <c r="D564" s="94">
        <f>VLOOKUP(A564,'[1]CalidadNocertif'!$A$8:$K$1063,11,FALSE)</f>
        <v>48257037</v>
      </c>
    </row>
    <row r="565" spans="1:4" ht="12.75">
      <c r="A565" s="96" t="s">
        <v>1693</v>
      </c>
      <c r="B565" s="93" t="s">
        <v>25</v>
      </c>
      <c r="C565" s="93" t="s">
        <v>631</v>
      </c>
      <c r="D565" s="94">
        <f>VLOOKUP(A565,'[1]CalidadNocertif'!$A$8:$K$1063,11,FALSE)</f>
        <v>35169787</v>
      </c>
    </row>
    <row r="566" spans="1:4" ht="12.75">
      <c r="A566" s="96" t="s">
        <v>1694</v>
      </c>
      <c r="B566" s="93" t="s">
        <v>25</v>
      </c>
      <c r="C566" s="93" t="s">
        <v>632</v>
      </c>
      <c r="D566" s="94">
        <f>VLOOKUP(A566,'[1]CalidadNocertif'!$A$8:$K$1063,11,FALSE)</f>
        <v>12988305</v>
      </c>
    </row>
    <row r="567" spans="1:4" ht="12.75">
      <c r="A567" s="96" t="s">
        <v>1695</v>
      </c>
      <c r="B567" s="93" t="s">
        <v>25</v>
      </c>
      <c r="C567" s="93" t="s">
        <v>633</v>
      </c>
      <c r="D567" s="94">
        <f>VLOOKUP(A567,'[1]CalidadNocertif'!$A$8:$K$1063,11,FALSE)</f>
        <v>19037413</v>
      </c>
    </row>
    <row r="568" spans="1:4" ht="12.75">
      <c r="A568" s="96" t="s">
        <v>1696</v>
      </c>
      <c r="B568" s="93" t="s">
        <v>25</v>
      </c>
      <c r="C568" s="93" t="s">
        <v>634</v>
      </c>
      <c r="D568" s="94">
        <f>VLOOKUP(A568,'[1]CalidadNocertif'!$A$8:$K$1063,11,FALSE)</f>
        <v>12152218</v>
      </c>
    </row>
    <row r="569" spans="1:4" ht="12.75">
      <c r="A569" s="96" t="s">
        <v>1697</v>
      </c>
      <c r="B569" s="93" t="s">
        <v>25</v>
      </c>
      <c r="C569" s="93" t="s">
        <v>635</v>
      </c>
      <c r="D569" s="94">
        <f>VLOOKUP(A569,'[1]CalidadNocertif'!$A$8:$K$1063,11,FALSE)</f>
        <v>34538715</v>
      </c>
    </row>
    <row r="570" spans="1:4" ht="12.75">
      <c r="A570" s="96" t="s">
        <v>1698</v>
      </c>
      <c r="B570" s="93" t="s">
        <v>25</v>
      </c>
      <c r="C570" s="93" t="s">
        <v>636</v>
      </c>
      <c r="D570" s="94">
        <f>VLOOKUP(A570,'[1]CalidadNocertif'!$A$8:$K$1063,11,FALSE)</f>
        <v>11020955</v>
      </c>
    </row>
    <row r="571" spans="1:4" ht="12.75">
      <c r="A571" s="96" t="s">
        <v>1699</v>
      </c>
      <c r="B571" s="93" t="s">
        <v>25</v>
      </c>
      <c r="C571" s="93" t="s">
        <v>637</v>
      </c>
      <c r="D571" s="94">
        <f>VLOOKUP(A571,'[1]CalidadNocertif'!$A$8:$K$1063,11,FALSE)</f>
        <v>36717481</v>
      </c>
    </row>
    <row r="572" spans="1:4" ht="12.75">
      <c r="A572" s="96" t="s">
        <v>1700</v>
      </c>
      <c r="B572" s="93" t="s">
        <v>25</v>
      </c>
      <c r="C572" s="93" t="s">
        <v>638</v>
      </c>
      <c r="D572" s="94">
        <f>VLOOKUP(A572,'[1]CalidadNocertif'!$A$8:$K$1063,11,FALSE)</f>
        <v>87597548</v>
      </c>
    </row>
    <row r="573" spans="1:4" ht="12.75">
      <c r="A573" s="96" t="s">
        <v>1701</v>
      </c>
      <c r="B573" s="93" t="s">
        <v>25</v>
      </c>
      <c r="C573" s="93" t="s">
        <v>639</v>
      </c>
      <c r="D573" s="94">
        <f>VLOOKUP(A573,'[1]CalidadNocertif'!$A$8:$K$1063,11,FALSE)</f>
        <v>11323690</v>
      </c>
    </row>
    <row r="574" spans="1:4" ht="12.75">
      <c r="A574" s="96" t="s">
        <v>1702</v>
      </c>
      <c r="B574" s="93" t="s">
        <v>25</v>
      </c>
      <c r="C574" s="93" t="s">
        <v>640</v>
      </c>
      <c r="D574" s="94">
        <f>VLOOKUP(A574,'[1]CalidadNocertif'!$A$8:$K$1063,11,FALSE)</f>
        <v>22845213</v>
      </c>
    </row>
    <row r="575" spans="1:4" ht="12.75">
      <c r="A575" s="96" t="s">
        <v>1703</v>
      </c>
      <c r="B575" s="93" t="s">
        <v>25</v>
      </c>
      <c r="C575" s="93" t="s">
        <v>641</v>
      </c>
      <c r="D575" s="94">
        <f>VLOOKUP(A575,'[1]CalidadNocertif'!$A$8:$K$1063,11,FALSE)</f>
        <v>31043514</v>
      </c>
    </row>
    <row r="576" spans="1:4" ht="12.75">
      <c r="A576" s="96" t="s">
        <v>1704</v>
      </c>
      <c r="B576" s="93" t="s">
        <v>25</v>
      </c>
      <c r="C576" s="93" t="s">
        <v>642</v>
      </c>
      <c r="D576" s="94">
        <f>VLOOKUP(A576,'[1]CalidadNocertif'!$A$8:$K$1063,11,FALSE)</f>
        <v>36883261</v>
      </c>
    </row>
    <row r="577" spans="1:4" ht="12.75">
      <c r="A577" s="96" t="s">
        <v>1705</v>
      </c>
      <c r="B577" s="93" t="s">
        <v>25</v>
      </c>
      <c r="C577" s="93" t="s">
        <v>643</v>
      </c>
      <c r="D577" s="94">
        <f>VLOOKUP(A577,'[1]CalidadNocertif'!$A$8:$K$1063,11,FALSE)</f>
        <v>25467985</v>
      </c>
    </row>
    <row r="578" spans="1:4" ht="12.75">
      <c r="A578" s="96" t="s">
        <v>1706</v>
      </c>
      <c r="B578" s="93" t="s">
        <v>25</v>
      </c>
      <c r="C578" s="93" t="s">
        <v>644</v>
      </c>
      <c r="D578" s="94">
        <f>VLOOKUP(A578,'[1]CalidadNocertif'!$A$8:$K$1063,11,FALSE)</f>
        <v>16378318</v>
      </c>
    </row>
    <row r="579" spans="1:4" ht="12.75">
      <c r="A579" s="96" t="s">
        <v>1707</v>
      </c>
      <c r="B579" s="93" t="s">
        <v>25</v>
      </c>
      <c r="C579" s="93" t="s">
        <v>645</v>
      </c>
      <c r="D579" s="94">
        <f>VLOOKUP(A579,'[1]CalidadNocertif'!$A$8:$K$1063,11,FALSE)</f>
        <v>14661496</v>
      </c>
    </row>
    <row r="580" spans="1:4" ht="12.75">
      <c r="A580" s="96" t="s">
        <v>1708</v>
      </c>
      <c r="B580" s="93" t="s">
        <v>25</v>
      </c>
      <c r="C580" s="93" t="s">
        <v>646</v>
      </c>
      <c r="D580" s="94">
        <f>VLOOKUP(A580,'[1]CalidadNocertif'!$A$8:$K$1063,11,FALSE)</f>
        <v>15303438</v>
      </c>
    </row>
    <row r="581" spans="1:4" ht="12.75">
      <c r="A581" s="96" t="s">
        <v>1709</v>
      </c>
      <c r="B581" s="93" t="s">
        <v>25</v>
      </c>
      <c r="C581" s="93" t="s">
        <v>647</v>
      </c>
      <c r="D581" s="94">
        <f>VLOOKUP(A581,'[1]CalidadNocertif'!$A$8:$K$1063,11,FALSE)</f>
        <v>26155919</v>
      </c>
    </row>
    <row r="582" spans="1:4" ht="12.75">
      <c r="A582" s="96" t="s">
        <v>1710</v>
      </c>
      <c r="B582" s="93" t="s">
        <v>25</v>
      </c>
      <c r="C582" s="93" t="s">
        <v>648</v>
      </c>
      <c r="D582" s="94">
        <f>VLOOKUP(A582,'[1]CalidadNocertif'!$A$8:$K$1063,11,FALSE)</f>
        <v>86147016</v>
      </c>
    </row>
    <row r="583" spans="1:4" ht="12.75">
      <c r="A583" s="96" t="s">
        <v>1711</v>
      </c>
      <c r="B583" s="93" t="s">
        <v>25</v>
      </c>
      <c r="C583" s="93" t="s">
        <v>649</v>
      </c>
      <c r="D583" s="94">
        <f>VLOOKUP(A583,'[1]CalidadNocertif'!$A$8:$K$1063,11,FALSE)</f>
        <v>7421809</v>
      </c>
    </row>
    <row r="584" spans="1:4" ht="12.75">
      <c r="A584" s="96" t="s">
        <v>1712</v>
      </c>
      <c r="B584" s="93" t="s">
        <v>25</v>
      </c>
      <c r="C584" s="93" t="s">
        <v>650</v>
      </c>
      <c r="D584" s="94">
        <f>VLOOKUP(A584,'[1]CalidadNocertif'!$A$8:$K$1063,11,FALSE)</f>
        <v>7404018</v>
      </c>
    </row>
    <row r="585" spans="1:4" ht="12.75">
      <c r="A585" s="96" t="s">
        <v>1713</v>
      </c>
      <c r="B585" s="93" t="s">
        <v>25</v>
      </c>
      <c r="C585" s="93" t="s">
        <v>651</v>
      </c>
      <c r="D585" s="94">
        <f>VLOOKUP(A585,'[1]CalidadNocertif'!$A$8:$K$1063,11,FALSE)</f>
        <v>64405699</v>
      </c>
    </row>
    <row r="586" spans="1:4" ht="12.75">
      <c r="A586" s="96" t="s">
        <v>1714</v>
      </c>
      <c r="B586" s="93" t="s">
        <v>25</v>
      </c>
      <c r="C586" s="93" t="s">
        <v>652</v>
      </c>
      <c r="D586" s="94">
        <f>VLOOKUP(A586,'[1]CalidadNocertif'!$A$8:$K$1063,11,FALSE)</f>
        <v>27504468</v>
      </c>
    </row>
    <row r="587" spans="1:4" ht="12.75">
      <c r="A587" s="96" t="s">
        <v>1715</v>
      </c>
      <c r="B587" s="93" t="s">
        <v>25</v>
      </c>
      <c r="C587" s="93" t="s">
        <v>653</v>
      </c>
      <c r="D587" s="94">
        <f>VLOOKUP(A587,'[1]CalidadNocertif'!$A$8:$K$1063,11,FALSE)</f>
        <v>13162782</v>
      </c>
    </row>
    <row r="588" spans="1:4" ht="12.75">
      <c r="A588" s="96" t="s">
        <v>1716</v>
      </c>
      <c r="B588" s="93" t="s">
        <v>27</v>
      </c>
      <c r="C588" s="93" t="s">
        <v>654</v>
      </c>
      <c r="D588" s="94">
        <f>VLOOKUP(A588,'[1]CalidadNocertif'!$A$8:$K$1063,11,FALSE)</f>
        <v>55545210</v>
      </c>
    </row>
    <row r="589" spans="1:4" ht="12.75">
      <c r="A589" s="96" t="s">
        <v>1717</v>
      </c>
      <c r="B589" s="93" t="s">
        <v>27</v>
      </c>
      <c r="C589" s="93" t="s">
        <v>655</v>
      </c>
      <c r="D589" s="94">
        <f>VLOOKUP(A589,'[1]CalidadNocertif'!$A$8:$K$1063,11,FALSE)</f>
        <v>14951387</v>
      </c>
    </row>
    <row r="590" spans="1:4" ht="12.75">
      <c r="A590" s="96" t="s">
        <v>1718</v>
      </c>
      <c r="B590" s="93" t="s">
        <v>27</v>
      </c>
      <c r="C590" s="93" t="s">
        <v>656</v>
      </c>
      <c r="D590" s="94">
        <f>VLOOKUP(A590,'[1]CalidadNocertif'!$A$8:$K$1063,11,FALSE)</f>
        <v>25991621</v>
      </c>
    </row>
    <row r="591" spans="1:4" ht="12.75">
      <c r="A591" s="96" t="s">
        <v>1719</v>
      </c>
      <c r="B591" s="93" t="s">
        <v>27</v>
      </c>
      <c r="C591" s="93" t="s">
        <v>657</v>
      </c>
      <c r="D591" s="94">
        <f>VLOOKUP(A591,'[1]CalidadNocertif'!$A$8:$K$1063,11,FALSE)</f>
        <v>36293211</v>
      </c>
    </row>
    <row r="592" spans="1:4" ht="12.75">
      <c r="A592" s="96" t="s">
        <v>1720</v>
      </c>
      <c r="B592" s="93" t="s">
        <v>27</v>
      </c>
      <c r="C592" s="93" t="s">
        <v>658</v>
      </c>
      <c r="D592" s="94">
        <f>VLOOKUP(A592,'[1]CalidadNocertif'!$A$8:$K$1063,11,FALSE)</f>
        <v>5017109</v>
      </c>
    </row>
    <row r="593" spans="1:4" ht="12.75">
      <c r="A593" s="96" t="s">
        <v>1721</v>
      </c>
      <c r="B593" s="93" t="s">
        <v>27</v>
      </c>
      <c r="C593" s="93" t="s">
        <v>659</v>
      </c>
      <c r="D593" s="94">
        <f>VLOOKUP(A593,'[1]CalidadNocertif'!$A$8:$K$1063,11,FALSE)</f>
        <v>22137287</v>
      </c>
    </row>
    <row r="594" spans="1:4" ht="12.75">
      <c r="A594" s="96" t="s">
        <v>1722</v>
      </c>
      <c r="B594" s="93" t="s">
        <v>27</v>
      </c>
      <c r="C594" s="93" t="s">
        <v>660</v>
      </c>
      <c r="D594" s="94">
        <f>VLOOKUP(A594,'[1]CalidadNocertif'!$A$8:$K$1063,11,FALSE)</f>
        <v>39738462</v>
      </c>
    </row>
    <row r="595" spans="1:4" ht="12.75">
      <c r="A595" s="96" t="s">
        <v>1723</v>
      </c>
      <c r="B595" s="93" t="s">
        <v>27</v>
      </c>
      <c r="C595" s="93" t="s">
        <v>661</v>
      </c>
      <c r="D595" s="94">
        <f>VLOOKUP(A595,'[1]CalidadNocertif'!$A$8:$K$1063,11,FALSE)</f>
        <v>16290790</v>
      </c>
    </row>
    <row r="596" spans="1:4" ht="12.75">
      <c r="A596" s="96" t="s">
        <v>1724</v>
      </c>
      <c r="B596" s="93" t="s">
        <v>27</v>
      </c>
      <c r="C596" s="93" t="s">
        <v>662</v>
      </c>
      <c r="D596" s="94">
        <f>VLOOKUP(A596,'[1]CalidadNocertif'!$A$8:$K$1063,11,FALSE)</f>
        <v>4850793</v>
      </c>
    </row>
    <row r="597" spans="1:4" ht="12.75">
      <c r="A597" s="96" t="s">
        <v>1725</v>
      </c>
      <c r="B597" s="93" t="s">
        <v>27</v>
      </c>
      <c r="C597" s="93" t="s">
        <v>663</v>
      </c>
      <c r="D597" s="94">
        <f>VLOOKUP(A597,'[1]CalidadNocertif'!$A$8:$K$1063,11,FALSE)</f>
        <v>81246776</v>
      </c>
    </row>
    <row r="598" spans="1:4" ht="12.75">
      <c r="A598" s="96" t="s">
        <v>1726</v>
      </c>
      <c r="B598" s="93" t="s">
        <v>27</v>
      </c>
      <c r="C598" s="93" t="s">
        <v>664</v>
      </c>
      <c r="D598" s="94">
        <f>VLOOKUP(A598,'[1]CalidadNocertif'!$A$8:$K$1063,11,FALSE)</f>
        <v>38285840</v>
      </c>
    </row>
    <row r="599" spans="1:4" ht="12.75">
      <c r="A599" s="96" t="s">
        <v>1727</v>
      </c>
      <c r="B599" s="93" t="s">
        <v>27</v>
      </c>
      <c r="C599" s="93" t="s">
        <v>150</v>
      </c>
      <c r="D599" s="94">
        <f>VLOOKUP(A599,'[1]CalidadNocertif'!$A$8:$K$1063,11,FALSE)</f>
        <v>24373762</v>
      </c>
    </row>
    <row r="600" spans="1:4" ht="12.75">
      <c r="A600" s="96" t="s">
        <v>1728</v>
      </c>
      <c r="B600" s="93" t="s">
        <v>27</v>
      </c>
      <c r="C600" s="93" t="s">
        <v>665</v>
      </c>
      <c r="D600" s="94">
        <f>VLOOKUP(A600,'[1]CalidadNocertif'!$A$8:$K$1063,11,FALSE)</f>
        <v>8696288</v>
      </c>
    </row>
    <row r="601" spans="1:4" ht="12.75">
      <c r="A601" s="96" t="s">
        <v>1729</v>
      </c>
      <c r="B601" s="93" t="s">
        <v>27</v>
      </c>
      <c r="C601" s="93" t="s">
        <v>666</v>
      </c>
      <c r="D601" s="94">
        <f>VLOOKUP(A601,'[1]CalidadNocertif'!$A$8:$K$1063,11,FALSE)</f>
        <v>15949499</v>
      </c>
    </row>
    <row r="602" spans="1:4" ht="12.75">
      <c r="A602" s="96" t="s">
        <v>1730</v>
      </c>
      <c r="B602" s="93" t="s">
        <v>27</v>
      </c>
      <c r="C602" s="93" t="s">
        <v>667</v>
      </c>
      <c r="D602" s="94">
        <f>VLOOKUP(A602,'[1]CalidadNocertif'!$A$8:$K$1063,11,FALSE)</f>
        <v>37959943</v>
      </c>
    </row>
    <row r="603" spans="1:4" ht="12.75">
      <c r="A603" s="96" t="s">
        <v>1731</v>
      </c>
      <c r="B603" s="93" t="s">
        <v>27</v>
      </c>
      <c r="C603" s="93" t="s">
        <v>668</v>
      </c>
      <c r="D603" s="94">
        <f>VLOOKUP(A603,'[1]CalidadNocertif'!$A$8:$K$1063,11,FALSE)</f>
        <v>22180741</v>
      </c>
    </row>
    <row r="604" spans="1:4" ht="12.75">
      <c r="A604" s="96" t="s">
        <v>1732</v>
      </c>
      <c r="B604" s="93" t="s">
        <v>27</v>
      </c>
      <c r="C604" s="93" t="s">
        <v>669</v>
      </c>
      <c r="D604" s="94">
        <f>VLOOKUP(A604,'[1]CalidadNocertif'!$A$8:$K$1063,11,FALSE)</f>
        <v>90995965</v>
      </c>
    </row>
    <row r="605" spans="1:4" ht="12.75">
      <c r="A605" s="96" t="s">
        <v>1733</v>
      </c>
      <c r="B605" s="93" t="s">
        <v>27</v>
      </c>
      <c r="C605" s="93" t="s">
        <v>670</v>
      </c>
      <c r="D605" s="94">
        <f>VLOOKUP(A605,'[1]CalidadNocertif'!$A$8:$K$1063,11,FALSE)</f>
        <v>10797341</v>
      </c>
    </row>
    <row r="606" spans="1:4" ht="12.75">
      <c r="A606" s="96" t="s">
        <v>1734</v>
      </c>
      <c r="B606" s="93" t="s">
        <v>27</v>
      </c>
      <c r="C606" s="93" t="s">
        <v>671</v>
      </c>
      <c r="D606" s="94">
        <f>VLOOKUP(A606,'[1]CalidadNocertif'!$A$8:$K$1063,11,FALSE)</f>
        <v>19666585</v>
      </c>
    </row>
    <row r="607" spans="1:4" ht="12.75">
      <c r="A607" s="96" t="s">
        <v>1735</v>
      </c>
      <c r="B607" s="93" t="s">
        <v>27</v>
      </c>
      <c r="C607" s="93" t="s">
        <v>672</v>
      </c>
      <c r="D607" s="94">
        <f>VLOOKUP(A607,'[1]CalidadNocertif'!$A$8:$K$1063,11,FALSE)</f>
        <v>8572674</v>
      </c>
    </row>
    <row r="608" spans="1:4" ht="12.75">
      <c r="A608" s="96" t="s">
        <v>1736</v>
      </c>
      <c r="B608" s="93" t="s">
        <v>27</v>
      </c>
      <c r="C608" s="93" t="s">
        <v>673</v>
      </c>
      <c r="D608" s="94">
        <f>VLOOKUP(A608,'[1]CalidadNocertif'!$A$8:$K$1063,11,FALSE)</f>
        <v>30306801</v>
      </c>
    </row>
    <row r="609" spans="1:4" ht="12.75">
      <c r="A609" s="96" t="s">
        <v>1737</v>
      </c>
      <c r="B609" s="93" t="s">
        <v>27</v>
      </c>
      <c r="C609" s="93" t="s">
        <v>412</v>
      </c>
      <c r="D609" s="94">
        <f>VLOOKUP(A609,'[1]CalidadNocertif'!$A$8:$K$1063,11,FALSE)</f>
        <v>15365985</v>
      </c>
    </row>
    <row r="610" spans="1:4" ht="12.75">
      <c r="A610" s="96" t="s">
        <v>1738</v>
      </c>
      <c r="B610" s="93" t="s">
        <v>27</v>
      </c>
      <c r="C610" s="93" t="s">
        <v>674</v>
      </c>
      <c r="D610" s="94">
        <f>VLOOKUP(A610,'[1]CalidadNocertif'!$A$8:$K$1063,11,FALSE)</f>
        <v>22403268</v>
      </c>
    </row>
    <row r="611" spans="1:4" ht="12.75">
      <c r="A611" s="96" t="s">
        <v>1739</v>
      </c>
      <c r="B611" s="93" t="s">
        <v>27</v>
      </c>
      <c r="C611" s="93" t="s">
        <v>675</v>
      </c>
      <c r="D611" s="94">
        <f>VLOOKUP(A611,'[1]CalidadNocertif'!$A$8:$K$1063,11,FALSE)</f>
        <v>156405361</v>
      </c>
    </row>
    <row r="612" spans="1:4" ht="12.75">
      <c r="A612" s="96" t="s">
        <v>1740</v>
      </c>
      <c r="B612" s="93" t="s">
        <v>27</v>
      </c>
      <c r="C612" s="93" t="s">
        <v>676</v>
      </c>
      <c r="D612" s="94">
        <f>VLOOKUP(A612,'[1]CalidadNocertif'!$A$8:$K$1063,11,FALSE)</f>
        <v>24663488</v>
      </c>
    </row>
    <row r="613" spans="1:4" ht="12.75">
      <c r="A613" s="96" t="s">
        <v>1741</v>
      </c>
      <c r="B613" s="93" t="s">
        <v>27</v>
      </c>
      <c r="C613" s="93" t="s">
        <v>677</v>
      </c>
      <c r="D613" s="94">
        <f>VLOOKUP(A613,'[1]CalidadNocertif'!$A$8:$K$1063,11,FALSE)</f>
        <v>18117641</v>
      </c>
    </row>
    <row r="614" spans="1:4" ht="12.75">
      <c r="A614" s="96" t="s">
        <v>1742</v>
      </c>
      <c r="B614" s="93" t="s">
        <v>27</v>
      </c>
      <c r="C614" s="93" t="s">
        <v>678</v>
      </c>
      <c r="D614" s="94">
        <f>VLOOKUP(A614,'[1]CalidadNocertif'!$A$8:$K$1063,11,FALSE)</f>
        <v>47291356</v>
      </c>
    </row>
    <row r="615" spans="1:4" ht="12.75">
      <c r="A615" s="96" t="s">
        <v>1743</v>
      </c>
      <c r="B615" s="93" t="s">
        <v>27</v>
      </c>
      <c r="C615" s="93" t="s">
        <v>363</v>
      </c>
      <c r="D615" s="94">
        <f>VLOOKUP(A615,'[1]CalidadNocertif'!$A$8:$K$1063,11,FALSE)</f>
        <v>15555048</v>
      </c>
    </row>
    <row r="616" spans="1:4" ht="12.75">
      <c r="A616" s="96" t="s">
        <v>1744</v>
      </c>
      <c r="B616" s="93" t="s">
        <v>27</v>
      </c>
      <c r="C616" s="93" t="s">
        <v>679</v>
      </c>
      <c r="D616" s="94">
        <f>VLOOKUP(A616,'[1]CalidadNocertif'!$A$8:$K$1063,11,FALSE)</f>
        <v>25405816</v>
      </c>
    </row>
    <row r="617" spans="1:4" ht="12.75">
      <c r="A617" s="96" t="s">
        <v>1745</v>
      </c>
      <c r="B617" s="93" t="s">
        <v>27</v>
      </c>
      <c r="C617" s="93" t="s">
        <v>680</v>
      </c>
      <c r="D617" s="94">
        <f>VLOOKUP(A617,'[1]CalidadNocertif'!$A$8:$K$1063,11,FALSE)</f>
        <v>27177823</v>
      </c>
    </row>
    <row r="618" spans="1:4" ht="12.75">
      <c r="A618" s="96" t="s">
        <v>1746</v>
      </c>
      <c r="B618" s="93" t="s">
        <v>27</v>
      </c>
      <c r="C618" s="93" t="s">
        <v>681</v>
      </c>
      <c r="D618" s="94">
        <f>VLOOKUP(A618,'[1]CalidadNocertif'!$A$8:$K$1063,11,FALSE)</f>
        <v>13496106</v>
      </c>
    </row>
    <row r="619" spans="1:4" ht="12.75">
      <c r="A619" s="96" t="s">
        <v>1747</v>
      </c>
      <c r="B619" s="93" t="s">
        <v>27</v>
      </c>
      <c r="C619" s="93" t="s">
        <v>682</v>
      </c>
      <c r="D619" s="94">
        <f>VLOOKUP(A619,'[1]CalidadNocertif'!$A$8:$K$1063,11,FALSE)</f>
        <v>22933682</v>
      </c>
    </row>
    <row r="620" spans="1:4" ht="12.75">
      <c r="A620" s="96" t="s">
        <v>1748</v>
      </c>
      <c r="B620" s="93" t="s">
        <v>27</v>
      </c>
      <c r="C620" s="93" t="s">
        <v>683</v>
      </c>
      <c r="D620" s="94">
        <f>VLOOKUP(A620,'[1]CalidadNocertif'!$A$8:$K$1063,11,FALSE)</f>
        <v>10886342</v>
      </c>
    </row>
    <row r="621" spans="1:4" ht="12.75">
      <c r="A621" s="96" t="s">
        <v>1749</v>
      </c>
      <c r="B621" s="93" t="s">
        <v>27</v>
      </c>
      <c r="C621" s="93" t="s">
        <v>684</v>
      </c>
      <c r="D621" s="94">
        <f>VLOOKUP(A621,'[1]CalidadNocertif'!$A$8:$K$1063,11,FALSE)</f>
        <v>25926865</v>
      </c>
    </row>
    <row r="622" spans="1:4" ht="12.75">
      <c r="A622" s="96" t="s">
        <v>1750</v>
      </c>
      <c r="B622" s="93" t="s">
        <v>27</v>
      </c>
      <c r="C622" s="93" t="s">
        <v>685</v>
      </c>
      <c r="D622" s="94">
        <f>VLOOKUP(A622,'[1]CalidadNocertif'!$A$8:$K$1063,11,FALSE)</f>
        <v>9701700</v>
      </c>
    </row>
    <row r="623" spans="1:4" ht="12.75">
      <c r="A623" s="96" t="s">
        <v>1751</v>
      </c>
      <c r="B623" s="93" t="s">
        <v>27</v>
      </c>
      <c r="C623" s="93" t="s">
        <v>686</v>
      </c>
      <c r="D623" s="94">
        <f>VLOOKUP(A623,'[1]CalidadNocertif'!$A$8:$K$1063,11,FALSE)</f>
        <v>11181319</v>
      </c>
    </row>
    <row r="624" spans="1:4" ht="12.75">
      <c r="A624" s="96" t="s">
        <v>1752</v>
      </c>
      <c r="B624" s="93" t="s">
        <v>29</v>
      </c>
      <c r="C624" s="93" t="s">
        <v>687</v>
      </c>
      <c r="D624" s="94">
        <f>VLOOKUP(A624,'[1]CalidadNocertif'!$A$8:$K$1063,11,FALSE)</f>
        <v>255302862</v>
      </c>
    </row>
    <row r="625" spans="1:4" ht="12.75">
      <c r="A625" s="96" t="s">
        <v>1753</v>
      </c>
      <c r="B625" s="93" t="s">
        <v>29</v>
      </c>
      <c r="C625" s="93" t="s">
        <v>422</v>
      </c>
      <c r="D625" s="94">
        <f>VLOOKUP(A625,'[1]CalidadNocertif'!$A$8:$K$1063,11,FALSE)</f>
        <v>30626968</v>
      </c>
    </row>
    <row r="626" spans="1:4" ht="12.75">
      <c r="A626" s="96" t="s">
        <v>1754</v>
      </c>
      <c r="B626" s="93" t="s">
        <v>29</v>
      </c>
      <c r="C626" s="93" t="s">
        <v>688</v>
      </c>
      <c r="D626" s="94">
        <f>VLOOKUP(A626,'[1]CalidadNocertif'!$A$8:$K$1063,11,FALSE)</f>
        <v>44797069</v>
      </c>
    </row>
    <row r="627" spans="1:4" ht="12.75">
      <c r="A627" s="96" t="s">
        <v>1755</v>
      </c>
      <c r="B627" s="93" t="s">
        <v>29</v>
      </c>
      <c r="C627" s="93" t="s">
        <v>689</v>
      </c>
      <c r="D627" s="94">
        <f>VLOOKUP(A627,'[1]CalidadNocertif'!$A$8:$K$1063,11,FALSE)</f>
        <v>53232572</v>
      </c>
    </row>
    <row r="628" spans="1:4" ht="12.75">
      <c r="A628" s="96" t="s">
        <v>1756</v>
      </c>
      <c r="B628" s="93" t="s">
        <v>29</v>
      </c>
      <c r="C628" s="93" t="s">
        <v>690</v>
      </c>
      <c r="D628" s="94">
        <f>VLOOKUP(A628,'[1]CalidadNocertif'!$A$8:$K$1063,11,FALSE)</f>
        <v>16087176</v>
      </c>
    </row>
    <row r="629" spans="1:4" ht="12.75">
      <c r="A629" s="96" t="s">
        <v>1757</v>
      </c>
      <c r="B629" s="93" t="s">
        <v>29</v>
      </c>
      <c r="C629" s="93" t="s">
        <v>691</v>
      </c>
      <c r="D629" s="94">
        <f>VLOOKUP(A629,'[1]CalidadNocertif'!$A$8:$K$1063,11,FALSE)</f>
        <v>8258268</v>
      </c>
    </row>
    <row r="630" spans="1:4" ht="12.75">
      <c r="A630" s="96" t="s">
        <v>1758</v>
      </c>
      <c r="B630" s="93" t="s">
        <v>29</v>
      </c>
      <c r="C630" s="93" t="s">
        <v>692</v>
      </c>
      <c r="D630" s="94">
        <f>VLOOKUP(A630,'[1]CalidadNocertif'!$A$8:$K$1063,11,FALSE)</f>
        <v>51558662</v>
      </c>
    </row>
    <row r="631" spans="1:4" ht="12.75">
      <c r="A631" s="96" t="s">
        <v>1759</v>
      </c>
      <c r="B631" s="93" t="s">
        <v>29</v>
      </c>
      <c r="C631" s="93" t="s">
        <v>693</v>
      </c>
      <c r="D631" s="94">
        <f>VLOOKUP(A631,'[1]CalidadNocertif'!$A$8:$K$1063,11,FALSE)</f>
        <v>23851342</v>
      </c>
    </row>
    <row r="632" spans="1:4" ht="12.75">
      <c r="A632" s="96" t="s">
        <v>1760</v>
      </c>
      <c r="B632" s="93" t="s">
        <v>29</v>
      </c>
      <c r="C632" s="93" t="s">
        <v>1761</v>
      </c>
      <c r="D632" s="94">
        <f>VLOOKUP(A632,'[1]CalidadNocertif'!$A$8:$K$1063,11,FALSE)</f>
        <v>3927178</v>
      </c>
    </row>
    <row r="633" spans="1:4" ht="12.75">
      <c r="A633" s="96" t="s">
        <v>1762</v>
      </c>
      <c r="B633" s="93" t="s">
        <v>29</v>
      </c>
      <c r="C633" s="93" t="s">
        <v>483</v>
      </c>
      <c r="D633" s="94">
        <f>VLOOKUP(A633,'[1]CalidadNocertif'!$A$8:$K$1063,11,FALSE)</f>
        <v>121693775</v>
      </c>
    </row>
    <row r="634" spans="1:4" ht="12.75">
      <c r="A634" s="96" t="s">
        <v>1763</v>
      </c>
      <c r="B634" s="93" t="s">
        <v>29</v>
      </c>
      <c r="C634" s="93" t="s">
        <v>694</v>
      </c>
      <c r="D634" s="94">
        <f>VLOOKUP(A634,'[1]CalidadNocertif'!$A$8:$K$1063,11,FALSE)</f>
        <v>57025337</v>
      </c>
    </row>
    <row r="635" spans="1:4" ht="12.75">
      <c r="A635" s="96" t="s">
        <v>1764</v>
      </c>
      <c r="B635" s="93" t="s">
        <v>29</v>
      </c>
      <c r="C635" s="93" t="s">
        <v>696</v>
      </c>
      <c r="D635" s="94">
        <f>VLOOKUP(A635,'[1]CalidadNocertif'!$A$8:$K$1063,11,FALSE)</f>
        <v>16201103</v>
      </c>
    </row>
    <row r="636" spans="1:4" ht="12.75">
      <c r="A636" s="96" t="s">
        <v>1765</v>
      </c>
      <c r="B636" s="93" t="s">
        <v>29</v>
      </c>
      <c r="C636" s="93" t="s">
        <v>279</v>
      </c>
      <c r="D636" s="94">
        <f>VLOOKUP(A636,'[1]CalidadNocertif'!$A$8:$K$1063,11,FALSE)</f>
        <v>29278516</v>
      </c>
    </row>
    <row r="637" spans="1:4" ht="12.75">
      <c r="A637" s="96" t="s">
        <v>1766</v>
      </c>
      <c r="B637" s="93" t="s">
        <v>31</v>
      </c>
      <c r="C637" s="93" t="s">
        <v>697</v>
      </c>
      <c r="D637" s="94">
        <f>VLOOKUP(A637,'[1]CalidadNocertif'!$A$8:$K$1063,11,FALSE)</f>
        <v>31423541</v>
      </c>
    </row>
    <row r="638" spans="1:4" ht="12.75">
      <c r="A638" s="96" t="s">
        <v>1767</v>
      </c>
      <c r="B638" s="93" t="s">
        <v>31</v>
      </c>
      <c r="C638" s="93" t="s">
        <v>698</v>
      </c>
      <c r="D638" s="94">
        <f>VLOOKUP(A638,'[1]CalidadNocertif'!$A$8:$K$1063,11,FALSE)</f>
        <v>86815838</v>
      </c>
    </row>
    <row r="639" spans="1:4" ht="12.75">
      <c r="A639" s="96" t="s">
        <v>1768</v>
      </c>
      <c r="B639" s="93" t="s">
        <v>31</v>
      </c>
      <c r="C639" s="93" t="s">
        <v>699</v>
      </c>
      <c r="D639" s="94">
        <f>VLOOKUP(A639,'[1]CalidadNocertif'!$A$8:$K$1063,11,FALSE)</f>
        <v>68637990</v>
      </c>
    </row>
    <row r="640" spans="1:4" ht="12.75">
      <c r="A640" s="96" t="s">
        <v>1769</v>
      </c>
      <c r="B640" s="93" t="s">
        <v>31</v>
      </c>
      <c r="C640" s="93" t="s">
        <v>700</v>
      </c>
      <c r="D640" s="94">
        <f>VLOOKUP(A640,'[1]CalidadNocertif'!$A$8:$K$1063,11,FALSE)</f>
        <v>17717070</v>
      </c>
    </row>
    <row r="641" spans="1:4" ht="12.75">
      <c r="A641" s="96" t="s">
        <v>1770</v>
      </c>
      <c r="B641" s="93" t="s">
        <v>31</v>
      </c>
      <c r="C641" s="93" t="s">
        <v>701</v>
      </c>
      <c r="D641" s="94">
        <f>VLOOKUP(A641,'[1]CalidadNocertif'!$A$8:$K$1063,11,FALSE)</f>
        <v>41756329</v>
      </c>
    </row>
    <row r="642" spans="1:4" ht="12.75">
      <c r="A642" s="96" t="s">
        <v>1771</v>
      </c>
      <c r="B642" s="93" t="s">
        <v>31</v>
      </c>
      <c r="C642" s="93" t="s">
        <v>137</v>
      </c>
      <c r="D642" s="94">
        <f>VLOOKUP(A642,'[1]CalidadNocertif'!$A$8:$K$1063,11,FALSE)</f>
        <v>29009391</v>
      </c>
    </row>
    <row r="643" spans="1:4" ht="12.75">
      <c r="A643" s="96" t="s">
        <v>1772</v>
      </c>
      <c r="B643" s="93" t="s">
        <v>31</v>
      </c>
      <c r="C643" s="93" t="s">
        <v>702</v>
      </c>
      <c r="D643" s="94">
        <f>VLOOKUP(A643,'[1]CalidadNocertif'!$A$8:$K$1063,11,FALSE)</f>
        <v>155761242</v>
      </c>
    </row>
    <row r="644" spans="1:4" ht="12.75">
      <c r="A644" s="96" t="s">
        <v>1773</v>
      </c>
      <c r="B644" s="93" t="s">
        <v>31</v>
      </c>
      <c r="C644" s="93" t="s">
        <v>703</v>
      </c>
      <c r="D644" s="94">
        <f>VLOOKUP(A644,'[1]CalidadNocertif'!$A$8:$K$1063,11,FALSE)</f>
        <v>36973510</v>
      </c>
    </row>
    <row r="645" spans="1:4" ht="12.75">
      <c r="A645" s="96" t="s">
        <v>1774</v>
      </c>
      <c r="B645" s="93" t="s">
        <v>31</v>
      </c>
      <c r="C645" s="93" t="s">
        <v>704</v>
      </c>
      <c r="D645" s="94">
        <f>VLOOKUP(A645,'[1]CalidadNocertif'!$A$8:$K$1063,11,FALSE)</f>
        <v>50723477</v>
      </c>
    </row>
    <row r="646" spans="1:4" ht="12.75">
      <c r="A646" s="96" t="s">
        <v>1775</v>
      </c>
      <c r="B646" s="93" t="s">
        <v>31</v>
      </c>
      <c r="C646" s="93" t="s">
        <v>705</v>
      </c>
      <c r="D646" s="94">
        <f>VLOOKUP(A646,'[1]CalidadNocertif'!$A$8:$K$1063,11,FALSE)</f>
        <v>111836220</v>
      </c>
    </row>
    <row r="647" spans="1:4" ht="12.75">
      <c r="A647" s="96" t="s">
        <v>1776</v>
      </c>
      <c r="B647" s="93" t="s">
        <v>31</v>
      </c>
      <c r="C647" s="93" t="s">
        <v>706</v>
      </c>
      <c r="D647" s="94">
        <f>VLOOKUP(A647,'[1]CalidadNocertif'!$A$8:$K$1063,11,FALSE)</f>
        <v>74809558</v>
      </c>
    </row>
    <row r="648" spans="1:4" ht="12.75">
      <c r="A648" s="96" t="s">
        <v>1777</v>
      </c>
      <c r="B648" s="93" t="s">
        <v>31</v>
      </c>
      <c r="C648" s="93" t="s">
        <v>707</v>
      </c>
      <c r="D648" s="94">
        <f>VLOOKUP(A648,'[1]CalidadNocertif'!$A$8:$K$1063,11,FALSE)</f>
        <v>47907623</v>
      </c>
    </row>
    <row r="649" spans="1:4" ht="12.75">
      <c r="A649" s="96" t="s">
        <v>1778</v>
      </c>
      <c r="B649" s="93" t="s">
        <v>31</v>
      </c>
      <c r="C649" s="93" t="s">
        <v>708</v>
      </c>
      <c r="D649" s="94">
        <f>VLOOKUP(A649,'[1]CalidadNocertif'!$A$8:$K$1063,11,FALSE)</f>
        <v>26008881</v>
      </c>
    </row>
    <row r="650" spans="1:4" ht="12.75">
      <c r="A650" s="96" t="s">
        <v>1779</v>
      </c>
      <c r="B650" s="93" t="s">
        <v>31</v>
      </c>
      <c r="C650" s="93" t="s">
        <v>709</v>
      </c>
      <c r="D650" s="94">
        <f>VLOOKUP(A650,'[1]CalidadNocertif'!$A$8:$K$1063,11,FALSE)</f>
        <v>45767134</v>
      </c>
    </row>
    <row r="651" spans="1:4" ht="12.75">
      <c r="A651" s="96" t="s">
        <v>1780</v>
      </c>
      <c r="B651" s="93" t="s">
        <v>31</v>
      </c>
      <c r="C651" s="93" t="s">
        <v>710</v>
      </c>
      <c r="D651" s="94">
        <f>VLOOKUP(A651,'[1]CalidadNocertif'!$A$8:$K$1063,11,FALSE)</f>
        <v>68376992</v>
      </c>
    </row>
    <row r="652" spans="1:4" ht="12.75">
      <c r="A652" s="96" t="s">
        <v>1781</v>
      </c>
      <c r="B652" s="93" t="s">
        <v>31</v>
      </c>
      <c r="C652" s="93" t="s">
        <v>711</v>
      </c>
      <c r="D652" s="94">
        <f>VLOOKUP(A652,'[1]CalidadNocertif'!$A$8:$K$1063,11,FALSE)</f>
        <v>128340496</v>
      </c>
    </row>
    <row r="653" spans="1:4" ht="12.75">
      <c r="A653" s="96" t="s">
        <v>1782</v>
      </c>
      <c r="B653" s="93" t="s">
        <v>31</v>
      </c>
      <c r="C653" s="93" t="s">
        <v>712</v>
      </c>
      <c r="D653" s="94">
        <f>VLOOKUP(A653,'[1]CalidadNocertif'!$A$8:$K$1063,11,FALSE)</f>
        <v>61974835</v>
      </c>
    </row>
    <row r="654" spans="1:4" ht="12.75">
      <c r="A654" s="96" t="s">
        <v>1783</v>
      </c>
      <c r="B654" s="93" t="s">
        <v>31</v>
      </c>
      <c r="C654" s="93" t="s">
        <v>713</v>
      </c>
      <c r="D654" s="94">
        <f>VLOOKUP(A654,'[1]CalidadNocertif'!$A$8:$K$1063,11,FALSE)</f>
        <v>16315717</v>
      </c>
    </row>
    <row r="655" spans="1:4" ht="12.75">
      <c r="A655" s="96" t="s">
        <v>1784</v>
      </c>
      <c r="B655" s="93" t="s">
        <v>31</v>
      </c>
      <c r="C655" s="93" t="s">
        <v>714</v>
      </c>
      <c r="D655" s="94">
        <f>VLOOKUP(A655,'[1]CalidadNocertif'!$A$8:$K$1063,11,FALSE)</f>
        <v>36087898</v>
      </c>
    </row>
    <row r="656" spans="1:4" ht="12.75">
      <c r="A656" s="96" t="s">
        <v>1785</v>
      </c>
      <c r="B656" s="93" t="s">
        <v>31</v>
      </c>
      <c r="C656" s="93" t="s">
        <v>415</v>
      </c>
      <c r="D656" s="94">
        <f>VLOOKUP(A656,'[1]CalidadNocertif'!$A$8:$K$1063,11,FALSE)</f>
        <v>20193305</v>
      </c>
    </row>
    <row r="657" spans="1:4" ht="12.75">
      <c r="A657" s="96" t="s">
        <v>1786</v>
      </c>
      <c r="B657" s="93" t="s">
        <v>31</v>
      </c>
      <c r="C657" s="93" t="s">
        <v>459</v>
      </c>
      <c r="D657" s="94">
        <f>VLOOKUP(A657,'[1]CalidadNocertif'!$A$8:$K$1063,11,FALSE)</f>
        <v>55409784</v>
      </c>
    </row>
    <row r="658" spans="1:4" ht="12.75">
      <c r="A658" s="96" t="s">
        <v>1787</v>
      </c>
      <c r="B658" s="93" t="s">
        <v>31</v>
      </c>
      <c r="C658" s="93" t="s">
        <v>715</v>
      </c>
      <c r="D658" s="94">
        <f>VLOOKUP(A658,'[1]CalidadNocertif'!$A$8:$K$1063,11,FALSE)</f>
        <v>31446696</v>
      </c>
    </row>
    <row r="659" spans="1:4" ht="12.75">
      <c r="A659" s="96" t="s">
        <v>1788</v>
      </c>
      <c r="B659" s="93" t="s">
        <v>31</v>
      </c>
      <c r="C659" s="93" t="s">
        <v>716</v>
      </c>
      <c r="D659" s="94">
        <f>VLOOKUP(A659,'[1]CalidadNocertif'!$A$8:$K$1063,11,FALSE)</f>
        <v>62361452</v>
      </c>
    </row>
    <row r="660" spans="1:4" ht="12.75">
      <c r="A660" s="96" t="s">
        <v>1789</v>
      </c>
      <c r="B660" s="93" t="s">
        <v>31</v>
      </c>
      <c r="C660" s="93" t="s">
        <v>717</v>
      </c>
      <c r="D660" s="94">
        <f>VLOOKUP(A660,'[1]CalidadNocertif'!$A$8:$K$1063,11,FALSE)</f>
        <v>27690213</v>
      </c>
    </row>
    <row r="661" spans="1:4" ht="12.75">
      <c r="A661" s="96" t="s">
        <v>1790</v>
      </c>
      <c r="B661" s="93" t="s">
        <v>31</v>
      </c>
      <c r="C661" s="93" t="s">
        <v>718</v>
      </c>
      <c r="D661" s="94">
        <f>VLOOKUP(A661,'[1]CalidadNocertif'!$A$8:$K$1063,11,FALSE)</f>
        <v>60831977</v>
      </c>
    </row>
    <row r="662" spans="1:4" ht="12.75">
      <c r="A662" s="96" t="s">
        <v>1791</v>
      </c>
      <c r="B662" s="93" t="s">
        <v>31</v>
      </c>
      <c r="C662" s="93" t="s">
        <v>719</v>
      </c>
      <c r="D662" s="94">
        <f>VLOOKUP(A662,'[1]CalidadNocertif'!$A$8:$K$1063,11,FALSE)</f>
        <v>37847630</v>
      </c>
    </row>
    <row r="663" spans="1:4" ht="12.75">
      <c r="A663" s="96" t="s">
        <v>1792</v>
      </c>
      <c r="B663" s="93" t="s">
        <v>31</v>
      </c>
      <c r="C663" s="93" t="s">
        <v>720</v>
      </c>
      <c r="D663" s="94">
        <f>VLOOKUP(A663,'[1]CalidadNocertif'!$A$8:$K$1063,11,FALSE)</f>
        <v>24731795</v>
      </c>
    </row>
    <row r="664" spans="1:4" ht="12.75">
      <c r="A664" s="96" t="s">
        <v>1793</v>
      </c>
      <c r="B664" s="93" t="s">
        <v>31</v>
      </c>
      <c r="C664" s="93" t="s">
        <v>721</v>
      </c>
      <c r="D664" s="94">
        <f>VLOOKUP(A664,'[1]CalidadNocertif'!$A$8:$K$1063,11,FALSE)</f>
        <v>124345760</v>
      </c>
    </row>
    <row r="665" spans="1:4" ht="12.75">
      <c r="A665" s="96" t="s">
        <v>1794</v>
      </c>
      <c r="B665" s="93" t="s">
        <v>33</v>
      </c>
      <c r="C665" s="93" t="s">
        <v>722</v>
      </c>
      <c r="D665" s="94">
        <f>VLOOKUP(A665,'[1]CalidadNocertif'!$A$8:$K$1063,11,FALSE)</f>
        <v>80676191</v>
      </c>
    </row>
    <row r="666" spans="1:4" ht="12.75">
      <c r="A666" s="96" t="s">
        <v>1795</v>
      </c>
      <c r="B666" s="93" t="s">
        <v>33</v>
      </c>
      <c r="C666" s="93" t="s">
        <v>723</v>
      </c>
      <c r="D666" s="94">
        <f>VLOOKUP(A666,'[1]CalidadNocertif'!$A$8:$K$1063,11,FALSE)</f>
        <v>6572421</v>
      </c>
    </row>
    <row r="667" spans="1:4" ht="12.75">
      <c r="A667" s="96" t="s">
        <v>1796</v>
      </c>
      <c r="B667" s="93" t="s">
        <v>33</v>
      </c>
      <c r="C667" s="93" t="s">
        <v>724</v>
      </c>
      <c r="D667" s="94">
        <f>VLOOKUP(A667,'[1]CalidadNocertif'!$A$8:$K$1063,11,FALSE)</f>
        <v>6320622</v>
      </c>
    </row>
    <row r="668" spans="1:4" ht="12.75">
      <c r="A668" s="96" t="s">
        <v>1797</v>
      </c>
      <c r="B668" s="93" t="s">
        <v>33</v>
      </c>
      <c r="C668" s="93" t="s">
        <v>725</v>
      </c>
      <c r="D668" s="94">
        <f>VLOOKUP(A668,'[1]CalidadNocertif'!$A$8:$K$1063,11,FALSE)</f>
        <v>10113214</v>
      </c>
    </row>
    <row r="669" spans="1:4" ht="12.75">
      <c r="A669" s="96" t="s">
        <v>1798</v>
      </c>
      <c r="B669" s="93" t="s">
        <v>33</v>
      </c>
      <c r="C669" s="93" t="s">
        <v>726</v>
      </c>
      <c r="D669" s="94">
        <f>VLOOKUP(A669,'[1]CalidadNocertif'!$A$8:$K$1063,11,FALSE)</f>
        <v>6207262</v>
      </c>
    </row>
    <row r="670" spans="1:4" ht="12.75">
      <c r="A670" s="96" t="s">
        <v>1799</v>
      </c>
      <c r="B670" s="93" t="s">
        <v>33</v>
      </c>
      <c r="C670" s="93" t="s">
        <v>727</v>
      </c>
      <c r="D670" s="94">
        <f>VLOOKUP(A670,'[1]CalidadNocertif'!$A$8:$K$1063,11,FALSE)</f>
        <v>23384733</v>
      </c>
    </row>
    <row r="671" spans="1:4" ht="12.75">
      <c r="A671" s="96" t="s">
        <v>1800</v>
      </c>
      <c r="B671" s="93" t="s">
        <v>33</v>
      </c>
      <c r="C671" s="93" t="s">
        <v>728</v>
      </c>
      <c r="D671" s="94">
        <f>VLOOKUP(A671,'[1]CalidadNocertif'!$A$8:$K$1063,11,FALSE)</f>
        <v>3826616</v>
      </c>
    </row>
    <row r="672" spans="1:4" ht="12.75">
      <c r="A672" s="96" t="s">
        <v>1801</v>
      </c>
      <c r="B672" s="93" t="s">
        <v>33</v>
      </c>
      <c r="C672" s="93" t="s">
        <v>729</v>
      </c>
      <c r="D672" s="94">
        <f>VLOOKUP(A672,'[1]CalidadNocertif'!$A$8:$K$1063,11,FALSE)</f>
        <v>8559486</v>
      </c>
    </row>
    <row r="673" spans="1:4" ht="12.75">
      <c r="A673" s="96" t="s">
        <v>1802</v>
      </c>
      <c r="B673" s="93" t="s">
        <v>33</v>
      </c>
      <c r="C673" s="93" t="s">
        <v>730</v>
      </c>
      <c r="D673" s="94">
        <f>VLOOKUP(A673,'[1]CalidadNocertif'!$A$8:$K$1063,11,FALSE)</f>
        <v>5785641</v>
      </c>
    </row>
    <row r="674" spans="1:4" ht="12.75">
      <c r="A674" s="96" t="s">
        <v>1803</v>
      </c>
      <c r="B674" s="93" t="s">
        <v>33</v>
      </c>
      <c r="C674" s="93" t="s">
        <v>731</v>
      </c>
      <c r="D674" s="94">
        <f>VLOOKUP(A674,'[1]CalidadNocertif'!$A$8:$K$1063,11,FALSE)</f>
        <v>15622015</v>
      </c>
    </row>
    <row r="675" spans="1:4" ht="12.75">
      <c r="A675" s="96" t="s">
        <v>1804</v>
      </c>
      <c r="B675" s="93" t="s">
        <v>33</v>
      </c>
      <c r="C675" s="93" t="s">
        <v>149</v>
      </c>
      <c r="D675" s="94">
        <f>VLOOKUP(A675,'[1]CalidadNocertif'!$A$8:$K$1063,11,FALSE)</f>
        <v>66921253</v>
      </c>
    </row>
    <row r="676" spans="1:4" ht="12.75">
      <c r="A676" s="96" t="s">
        <v>1805</v>
      </c>
      <c r="B676" s="93" t="s">
        <v>33</v>
      </c>
      <c r="C676" s="93" t="s">
        <v>706</v>
      </c>
      <c r="D676" s="94">
        <f>VLOOKUP(A676,'[1]CalidadNocertif'!$A$8:$K$1063,11,FALSE)</f>
        <v>13213096</v>
      </c>
    </row>
    <row r="677" spans="1:4" ht="12.75">
      <c r="A677" s="96" t="s">
        <v>1806</v>
      </c>
      <c r="B677" s="93" t="s">
        <v>33</v>
      </c>
      <c r="C677" s="93" t="s">
        <v>732</v>
      </c>
      <c r="D677" s="94">
        <f>VLOOKUP(A677,'[1]CalidadNocertif'!$A$8:$K$1063,11,FALSE)</f>
        <v>13121107</v>
      </c>
    </row>
    <row r="678" spans="1:4" ht="12.75">
      <c r="A678" s="96" t="s">
        <v>1807</v>
      </c>
      <c r="B678" s="93" t="s">
        <v>33</v>
      </c>
      <c r="C678" s="93" t="s">
        <v>733</v>
      </c>
      <c r="D678" s="94">
        <f>VLOOKUP(A678,'[1]CalidadNocertif'!$A$8:$K$1063,11,FALSE)</f>
        <v>15467108</v>
      </c>
    </row>
    <row r="679" spans="1:4" ht="12.75">
      <c r="A679" s="96" t="s">
        <v>1808</v>
      </c>
      <c r="B679" s="93" t="s">
        <v>33</v>
      </c>
      <c r="C679" s="93" t="s">
        <v>734</v>
      </c>
      <c r="D679" s="94">
        <f>VLOOKUP(A679,'[1]CalidadNocertif'!$A$8:$K$1063,11,FALSE)</f>
        <v>39790918</v>
      </c>
    </row>
    <row r="680" spans="1:4" ht="12.75">
      <c r="A680" s="96" t="s">
        <v>1809</v>
      </c>
      <c r="B680" s="93" t="s">
        <v>33</v>
      </c>
      <c r="C680" s="93" t="s">
        <v>735</v>
      </c>
      <c r="D680" s="94">
        <f>VLOOKUP(A680,'[1]CalidadNocertif'!$A$8:$K$1063,11,FALSE)</f>
        <v>13532110</v>
      </c>
    </row>
    <row r="681" spans="1:4" ht="12.75">
      <c r="A681" s="96" t="s">
        <v>1810</v>
      </c>
      <c r="B681" s="93" t="s">
        <v>33</v>
      </c>
      <c r="C681" s="93" t="s">
        <v>736</v>
      </c>
      <c r="D681" s="94">
        <f>VLOOKUP(A681,'[1]CalidadNocertif'!$A$8:$K$1063,11,FALSE)</f>
        <v>12495816</v>
      </c>
    </row>
    <row r="682" spans="1:4" ht="12.75">
      <c r="A682" s="96" t="s">
        <v>1811</v>
      </c>
      <c r="B682" s="93" t="s">
        <v>33</v>
      </c>
      <c r="C682" s="93" t="s">
        <v>737</v>
      </c>
      <c r="D682" s="94">
        <f>VLOOKUP(A682,'[1]CalidadNocertif'!$A$8:$K$1063,11,FALSE)</f>
        <v>19938219</v>
      </c>
    </row>
    <row r="683" spans="1:4" ht="12.75">
      <c r="A683" s="96" t="s">
        <v>1812</v>
      </c>
      <c r="B683" s="93" t="s">
        <v>33</v>
      </c>
      <c r="C683" s="93" t="s">
        <v>738</v>
      </c>
      <c r="D683" s="94">
        <f>VLOOKUP(A683,'[1]CalidadNocertif'!$A$8:$K$1063,11,FALSE)</f>
        <v>35225307</v>
      </c>
    </row>
    <row r="684" spans="1:4" ht="12.75">
      <c r="A684" s="96" t="s">
        <v>1813</v>
      </c>
      <c r="B684" s="93" t="s">
        <v>33</v>
      </c>
      <c r="C684" s="93" t="s">
        <v>739</v>
      </c>
      <c r="D684" s="94">
        <f>VLOOKUP(A684,'[1]CalidadNocertif'!$A$8:$K$1063,11,FALSE)</f>
        <v>36329306</v>
      </c>
    </row>
    <row r="685" spans="1:4" ht="12.75">
      <c r="A685" s="96" t="s">
        <v>1814</v>
      </c>
      <c r="B685" s="93" t="s">
        <v>33</v>
      </c>
      <c r="C685" s="93" t="s">
        <v>740</v>
      </c>
      <c r="D685" s="94">
        <f>VLOOKUP(A685,'[1]CalidadNocertif'!$A$8:$K$1063,11,FALSE)</f>
        <v>13521472</v>
      </c>
    </row>
    <row r="686" spans="1:4" ht="12.75">
      <c r="A686" s="96" t="s">
        <v>1815</v>
      </c>
      <c r="B686" s="93" t="s">
        <v>33</v>
      </c>
      <c r="C686" s="93" t="s">
        <v>431</v>
      </c>
      <c r="D686" s="94">
        <f>VLOOKUP(A686,'[1]CalidadNocertif'!$A$8:$K$1063,11,FALSE)</f>
        <v>22534104</v>
      </c>
    </row>
    <row r="687" spans="1:4" ht="12.75">
      <c r="A687" s="96" t="s">
        <v>1816</v>
      </c>
      <c r="B687" s="93" t="s">
        <v>33</v>
      </c>
      <c r="C687" s="93" t="s">
        <v>741</v>
      </c>
      <c r="D687" s="94">
        <f>VLOOKUP(A687,'[1]CalidadNocertif'!$A$8:$K$1063,11,FALSE)</f>
        <v>15686324</v>
      </c>
    </row>
    <row r="688" spans="1:4" ht="12.75">
      <c r="A688" s="96" t="s">
        <v>1817</v>
      </c>
      <c r="B688" s="93" t="s">
        <v>33</v>
      </c>
      <c r="C688" s="93" t="s">
        <v>742</v>
      </c>
      <c r="D688" s="94">
        <f>VLOOKUP(A688,'[1]CalidadNocertif'!$A$8:$K$1063,11,FALSE)</f>
        <v>12252119</v>
      </c>
    </row>
    <row r="689" spans="1:4" ht="12.75">
      <c r="A689" s="96" t="s">
        <v>1818</v>
      </c>
      <c r="B689" s="93" t="s">
        <v>33</v>
      </c>
      <c r="C689" s="93" t="s">
        <v>743</v>
      </c>
      <c r="D689" s="94">
        <f>VLOOKUP(A689,'[1]CalidadNocertif'!$A$8:$K$1063,11,FALSE)</f>
        <v>10712906</v>
      </c>
    </row>
    <row r="690" spans="1:4" ht="12.75">
      <c r="A690" s="96" t="s">
        <v>1819</v>
      </c>
      <c r="B690" s="93" t="s">
        <v>33</v>
      </c>
      <c r="C690" s="93" t="s">
        <v>744</v>
      </c>
      <c r="D690" s="94">
        <f>VLOOKUP(A690,'[1]CalidadNocertif'!$A$8:$K$1063,11,FALSE)</f>
        <v>2039615</v>
      </c>
    </row>
    <row r="691" spans="1:4" ht="12.75">
      <c r="A691" s="96" t="s">
        <v>1820</v>
      </c>
      <c r="B691" s="93" t="s">
        <v>33</v>
      </c>
      <c r="C691" s="93" t="s">
        <v>491</v>
      </c>
      <c r="D691" s="94">
        <f>VLOOKUP(A691,'[1]CalidadNocertif'!$A$8:$K$1063,11,FALSE)</f>
        <v>26922492</v>
      </c>
    </row>
    <row r="692" spans="1:4" ht="12.75">
      <c r="A692" s="96" t="s">
        <v>1821</v>
      </c>
      <c r="B692" s="93" t="s">
        <v>33</v>
      </c>
      <c r="C692" s="93" t="s">
        <v>745</v>
      </c>
      <c r="D692" s="94">
        <f>VLOOKUP(A692,'[1]CalidadNocertif'!$A$8:$K$1063,11,FALSE)</f>
        <v>35709454</v>
      </c>
    </row>
    <row r="693" spans="1:4" ht="12.75">
      <c r="A693" s="96" t="s">
        <v>1822</v>
      </c>
      <c r="B693" s="93" t="s">
        <v>35</v>
      </c>
      <c r="C693" s="93" t="s">
        <v>517</v>
      </c>
      <c r="D693" s="94">
        <f>VLOOKUP(A693,'[1]CalidadNocertif'!$A$8:$K$1063,11,FALSE)</f>
        <v>15227166</v>
      </c>
    </row>
    <row r="694" spans="1:4" ht="12.75">
      <c r="A694" s="96" t="s">
        <v>1823</v>
      </c>
      <c r="B694" s="93" t="s">
        <v>35</v>
      </c>
      <c r="C694" s="93" t="s">
        <v>746</v>
      </c>
      <c r="D694" s="94">
        <f>VLOOKUP(A694,'[1]CalidadNocertif'!$A$8:$K$1063,11,FALSE)</f>
        <v>9911888</v>
      </c>
    </row>
    <row r="695" spans="1:4" ht="12.75">
      <c r="A695" s="96" t="s">
        <v>1824</v>
      </c>
      <c r="B695" s="93" t="s">
        <v>35</v>
      </c>
      <c r="C695" s="93" t="s">
        <v>747</v>
      </c>
      <c r="D695" s="94">
        <f>VLOOKUP(A695,'[1]CalidadNocertif'!$A$8:$K$1063,11,FALSE)</f>
        <v>12157134</v>
      </c>
    </row>
    <row r="696" spans="1:4" ht="12.75">
      <c r="A696" s="96" t="s">
        <v>1825</v>
      </c>
      <c r="B696" s="93" t="s">
        <v>35</v>
      </c>
      <c r="C696" s="93" t="s">
        <v>748</v>
      </c>
      <c r="D696" s="94">
        <f>VLOOKUP(A696,'[1]CalidadNocertif'!$A$8:$K$1063,11,FALSE)</f>
        <v>16904379</v>
      </c>
    </row>
    <row r="697" spans="1:4" ht="12.75">
      <c r="A697" s="96" t="s">
        <v>1826</v>
      </c>
      <c r="B697" s="93" t="s">
        <v>35</v>
      </c>
      <c r="C697" s="93" t="s">
        <v>749</v>
      </c>
      <c r="D697" s="94">
        <f>VLOOKUP(A697,'[1]CalidadNocertif'!$A$8:$K$1063,11,FALSE)</f>
        <v>112687339</v>
      </c>
    </row>
    <row r="698" spans="1:4" ht="12.75">
      <c r="A698" s="96" t="s">
        <v>1827</v>
      </c>
      <c r="B698" s="93" t="s">
        <v>35</v>
      </c>
      <c r="C698" s="93" t="s">
        <v>284</v>
      </c>
      <c r="D698" s="94">
        <f>VLOOKUP(A698,'[1]CalidadNocertif'!$A$8:$K$1063,11,FALSE)</f>
        <v>10195090</v>
      </c>
    </row>
    <row r="699" spans="1:4" ht="12.75">
      <c r="A699" s="96" t="s">
        <v>1828</v>
      </c>
      <c r="B699" s="93" t="s">
        <v>35</v>
      </c>
      <c r="C699" s="93" t="s">
        <v>750</v>
      </c>
      <c r="D699" s="94">
        <f>VLOOKUP(A699,'[1]CalidadNocertif'!$A$8:$K$1063,11,FALSE)</f>
        <v>38257489</v>
      </c>
    </row>
    <row r="700" spans="1:4" ht="12.75">
      <c r="A700" s="96" t="s">
        <v>1829</v>
      </c>
      <c r="B700" s="93" t="s">
        <v>35</v>
      </c>
      <c r="C700" s="93" t="s">
        <v>751</v>
      </c>
      <c r="D700" s="94">
        <f>VLOOKUP(A700,'[1]CalidadNocertif'!$A$8:$K$1063,11,FALSE)</f>
        <v>15989269</v>
      </c>
    </row>
    <row r="701" spans="1:4" ht="12.75">
      <c r="A701" s="96" t="s">
        <v>1830</v>
      </c>
      <c r="B701" s="93" t="s">
        <v>35</v>
      </c>
      <c r="C701" s="93" t="s">
        <v>752</v>
      </c>
      <c r="D701" s="94">
        <f>VLOOKUP(A701,'[1]CalidadNocertif'!$A$8:$K$1063,11,FALSE)</f>
        <v>16963529</v>
      </c>
    </row>
    <row r="702" spans="1:4" ht="12.75">
      <c r="A702" s="96" t="s">
        <v>1831</v>
      </c>
      <c r="B702" s="93" t="s">
        <v>35</v>
      </c>
      <c r="C702" s="93" t="s">
        <v>753</v>
      </c>
      <c r="D702" s="94">
        <f>VLOOKUP(A702,'[1]CalidadNocertif'!$A$8:$K$1063,11,FALSE)</f>
        <v>9011448</v>
      </c>
    </row>
    <row r="703" spans="1:4" ht="12.75">
      <c r="A703" s="96" t="s">
        <v>1832</v>
      </c>
      <c r="B703" s="93" t="s">
        <v>35</v>
      </c>
      <c r="C703" s="93" t="s">
        <v>21</v>
      </c>
      <c r="D703" s="94">
        <f>VLOOKUP(A703,'[1]CalidadNocertif'!$A$8:$K$1063,11,FALSE)</f>
        <v>31206560</v>
      </c>
    </row>
    <row r="704" spans="1:4" ht="12.75">
      <c r="A704" s="96" t="s">
        <v>1833</v>
      </c>
      <c r="B704" s="93" t="s">
        <v>35</v>
      </c>
      <c r="C704" s="93" t="s">
        <v>754</v>
      </c>
      <c r="D704" s="94">
        <f>VLOOKUP(A704,'[1]CalidadNocertif'!$A$8:$K$1063,11,FALSE)</f>
        <v>12172159</v>
      </c>
    </row>
    <row r="705" spans="1:4" ht="12.75">
      <c r="A705" s="96" t="s">
        <v>1834</v>
      </c>
      <c r="B705" s="93" t="s">
        <v>35</v>
      </c>
      <c r="C705" s="93" t="s">
        <v>755</v>
      </c>
      <c r="D705" s="94">
        <f>VLOOKUP(A705,'[1]CalidadNocertif'!$A$8:$K$1063,11,FALSE)</f>
        <v>50243835</v>
      </c>
    </row>
    <row r="706" spans="1:4" ht="12.75">
      <c r="A706" s="96" t="s">
        <v>1835</v>
      </c>
      <c r="B706" s="93" t="s">
        <v>35</v>
      </c>
      <c r="C706" s="93" t="s">
        <v>756</v>
      </c>
      <c r="D706" s="94">
        <f>VLOOKUP(A706,'[1]CalidadNocertif'!$A$8:$K$1063,11,FALSE)</f>
        <v>22772574</v>
      </c>
    </row>
    <row r="707" spans="1:4" ht="12.75">
      <c r="A707" s="96" t="s">
        <v>1836</v>
      </c>
      <c r="B707" s="93" t="s">
        <v>35</v>
      </c>
      <c r="C707" s="93" t="s">
        <v>757</v>
      </c>
      <c r="D707" s="94">
        <f>VLOOKUP(A707,'[1]CalidadNocertif'!$A$8:$K$1063,11,FALSE)</f>
        <v>17471620</v>
      </c>
    </row>
    <row r="708" spans="1:4" ht="12.75">
      <c r="A708" s="96" t="s">
        <v>1837</v>
      </c>
      <c r="B708" s="93" t="s">
        <v>35</v>
      </c>
      <c r="C708" s="93" t="s">
        <v>758</v>
      </c>
      <c r="D708" s="94">
        <f>VLOOKUP(A708,'[1]CalidadNocertif'!$A$8:$K$1063,11,FALSE)</f>
        <v>92799931</v>
      </c>
    </row>
    <row r="709" spans="1:4" ht="12.75">
      <c r="A709" s="96" t="s">
        <v>1838</v>
      </c>
      <c r="B709" s="93" t="s">
        <v>35</v>
      </c>
      <c r="C709" s="93" t="s">
        <v>759</v>
      </c>
      <c r="D709" s="94">
        <f>VLOOKUP(A709,'[1]CalidadNocertif'!$A$8:$K$1063,11,FALSE)</f>
        <v>10618854</v>
      </c>
    </row>
    <row r="710" spans="1:4" ht="12.75">
      <c r="A710" s="96" t="s">
        <v>1839</v>
      </c>
      <c r="B710" s="93" t="s">
        <v>35</v>
      </c>
      <c r="C710" s="93" t="s">
        <v>760</v>
      </c>
      <c r="D710" s="94">
        <f>VLOOKUP(A710,'[1]CalidadNocertif'!$A$8:$K$1063,11,FALSE)</f>
        <v>18214157</v>
      </c>
    </row>
    <row r="711" spans="1:4" ht="12.75">
      <c r="A711" s="96" t="s">
        <v>1840</v>
      </c>
      <c r="B711" s="93" t="s">
        <v>35</v>
      </c>
      <c r="C711" s="93" t="s">
        <v>761</v>
      </c>
      <c r="D711" s="94">
        <f>VLOOKUP(A711,'[1]CalidadNocertif'!$A$8:$K$1063,11,FALSE)</f>
        <v>25779817</v>
      </c>
    </row>
    <row r="712" spans="1:4" ht="12.75">
      <c r="A712" s="96" t="s">
        <v>1841</v>
      </c>
      <c r="B712" s="93" t="s">
        <v>35</v>
      </c>
      <c r="C712" s="93" t="s">
        <v>443</v>
      </c>
      <c r="D712" s="94">
        <f>VLOOKUP(A712,'[1]CalidadNocertif'!$A$8:$K$1063,11,FALSE)</f>
        <v>20776078</v>
      </c>
    </row>
    <row r="713" spans="1:4" ht="12.75">
      <c r="A713" s="96" t="s">
        <v>1842</v>
      </c>
      <c r="B713" s="93" t="s">
        <v>35</v>
      </c>
      <c r="C713" s="93" t="s">
        <v>762</v>
      </c>
      <c r="D713" s="94">
        <f>VLOOKUP(A713,'[1]CalidadNocertif'!$A$8:$K$1063,11,FALSE)</f>
        <v>11365851</v>
      </c>
    </row>
    <row r="714" spans="1:4" ht="12.75">
      <c r="A714" s="96" t="s">
        <v>1843</v>
      </c>
      <c r="B714" s="93" t="s">
        <v>35</v>
      </c>
      <c r="C714" s="93" t="s">
        <v>763</v>
      </c>
      <c r="D714" s="94">
        <f>VLOOKUP(A714,'[1]CalidadNocertif'!$A$8:$K$1063,11,FALSE)</f>
        <v>25991759</v>
      </c>
    </row>
    <row r="715" spans="1:4" ht="12.75">
      <c r="A715" s="96" t="s">
        <v>1844</v>
      </c>
      <c r="B715" s="93" t="s">
        <v>35</v>
      </c>
      <c r="C715" s="93" t="s">
        <v>764</v>
      </c>
      <c r="D715" s="94">
        <f>VLOOKUP(A715,'[1]CalidadNocertif'!$A$8:$K$1063,11,FALSE)</f>
        <v>21946066</v>
      </c>
    </row>
    <row r="716" spans="1:4" ht="12.75">
      <c r="A716" s="96" t="s">
        <v>1845</v>
      </c>
      <c r="B716" s="93" t="s">
        <v>35</v>
      </c>
      <c r="C716" s="93" t="s">
        <v>765</v>
      </c>
      <c r="D716" s="94">
        <f>VLOOKUP(A716,'[1]CalidadNocertif'!$A$8:$K$1063,11,FALSE)</f>
        <v>9701255</v>
      </c>
    </row>
    <row r="717" spans="1:4" ht="12.75">
      <c r="A717" s="96" t="s">
        <v>1846</v>
      </c>
      <c r="B717" s="93" t="s">
        <v>35</v>
      </c>
      <c r="C717" s="93" t="s">
        <v>766</v>
      </c>
      <c r="D717" s="94">
        <f>VLOOKUP(A717,'[1]CalidadNocertif'!$A$8:$K$1063,11,FALSE)</f>
        <v>14491122</v>
      </c>
    </row>
    <row r="718" spans="1:4" ht="12.75">
      <c r="A718" s="96" t="s">
        <v>1847</v>
      </c>
      <c r="B718" s="93" t="s">
        <v>35</v>
      </c>
      <c r="C718" s="93" t="s">
        <v>767</v>
      </c>
      <c r="D718" s="94">
        <f>VLOOKUP(A718,'[1]CalidadNocertif'!$A$8:$K$1063,11,FALSE)</f>
        <v>12863744</v>
      </c>
    </row>
    <row r="719" spans="1:4" ht="12.75">
      <c r="A719" s="96" t="s">
        <v>1848</v>
      </c>
      <c r="B719" s="93" t="s">
        <v>35</v>
      </c>
      <c r="C719" s="93" t="s">
        <v>768</v>
      </c>
      <c r="D719" s="94">
        <f>VLOOKUP(A719,'[1]CalidadNocertif'!$A$8:$K$1063,11,FALSE)</f>
        <v>121154083</v>
      </c>
    </row>
    <row r="720" spans="1:4" ht="12.75">
      <c r="A720" s="96" t="s">
        <v>1849</v>
      </c>
      <c r="B720" s="93" t="s">
        <v>35</v>
      </c>
      <c r="C720" s="93" t="s">
        <v>769</v>
      </c>
      <c r="D720" s="94">
        <f>VLOOKUP(A720,'[1]CalidadNocertif'!$A$8:$K$1063,11,FALSE)</f>
        <v>36834835</v>
      </c>
    </row>
    <row r="721" spans="1:4" ht="12.75">
      <c r="A721" s="96" t="s">
        <v>1850</v>
      </c>
      <c r="B721" s="93" t="s">
        <v>35</v>
      </c>
      <c r="C721" s="93" t="s">
        <v>770</v>
      </c>
      <c r="D721" s="94">
        <f>VLOOKUP(A721,'[1]CalidadNocertif'!$A$8:$K$1063,11,FALSE)</f>
        <v>16912768</v>
      </c>
    </row>
    <row r="722" spans="1:4" ht="12.75">
      <c r="A722" s="96" t="s">
        <v>1851</v>
      </c>
      <c r="B722" s="93" t="s">
        <v>35</v>
      </c>
      <c r="C722" s="93" t="s">
        <v>771</v>
      </c>
      <c r="D722" s="94">
        <f>VLOOKUP(A722,'[1]CalidadNocertif'!$A$8:$K$1063,11,FALSE)</f>
        <v>7963603</v>
      </c>
    </row>
    <row r="723" spans="1:4" ht="12.75">
      <c r="A723" s="96" t="s">
        <v>1852</v>
      </c>
      <c r="B723" s="93" t="s">
        <v>35</v>
      </c>
      <c r="C723" s="93" t="s">
        <v>772</v>
      </c>
      <c r="D723" s="94">
        <f>VLOOKUP(A723,'[1]CalidadNocertif'!$A$8:$K$1063,11,FALSE)</f>
        <v>24682075</v>
      </c>
    </row>
    <row r="724" spans="1:4" ht="12.75">
      <c r="A724" s="96" t="s">
        <v>1853</v>
      </c>
      <c r="B724" s="93" t="s">
        <v>35</v>
      </c>
      <c r="C724" s="93" t="s">
        <v>161</v>
      </c>
      <c r="D724" s="94">
        <f>VLOOKUP(A724,'[1]CalidadNocertif'!$A$8:$K$1063,11,FALSE)</f>
        <v>36140586</v>
      </c>
    </row>
    <row r="725" spans="1:4" ht="12.75">
      <c r="A725" s="96" t="s">
        <v>1854</v>
      </c>
      <c r="B725" s="93" t="s">
        <v>35</v>
      </c>
      <c r="C725" s="93" t="s">
        <v>773</v>
      </c>
      <c r="D725" s="94">
        <f>VLOOKUP(A725,'[1]CalidadNocertif'!$A$8:$K$1063,11,FALSE)</f>
        <v>19298740</v>
      </c>
    </row>
    <row r="726" spans="1:4" ht="12.75">
      <c r="A726" s="96" t="s">
        <v>1855</v>
      </c>
      <c r="B726" s="93" t="s">
        <v>35</v>
      </c>
      <c r="C726" s="93" t="s">
        <v>774</v>
      </c>
      <c r="D726" s="94">
        <f>VLOOKUP(A726,'[1]CalidadNocertif'!$A$8:$K$1063,11,FALSE)</f>
        <v>16101164</v>
      </c>
    </row>
    <row r="727" spans="1:4" ht="12.75">
      <c r="A727" s="96" t="s">
        <v>1856</v>
      </c>
      <c r="B727" s="93" t="s">
        <v>35</v>
      </c>
      <c r="C727" s="93" t="s">
        <v>775</v>
      </c>
      <c r="D727" s="94">
        <f>VLOOKUP(A727,'[1]CalidadNocertif'!$A$8:$K$1063,11,FALSE)</f>
        <v>20093913</v>
      </c>
    </row>
    <row r="728" spans="1:4" ht="12.75">
      <c r="A728" s="96" t="s">
        <v>1857</v>
      </c>
      <c r="B728" s="93" t="s">
        <v>35</v>
      </c>
      <c r="C728" s="93" t="s">
        <v>776</v>
      </c>
      <c r="D728" s="94">
        <f>VLOOKUP(A728,'[1]CalidadNocertif'!$A$8:$K$1063,11,FALSE)</f>
        <v>39980799</v>
      </c>
    </row>
    <row r="729" spans="1:4" ht="12.75">
      <c r="A729" s="96" t="s">
        <v>1858</v>
      </c>
      <c r="B729" s="93" t="s">
        <v>35</v>
      </c>
      <c r="C729" s="93" t="s">
        <v>777</v>
      </c>
      <c r="D729" s="94">
        <f>VLOOKUP(A729,'[1]CalidadNocertif'!$A$8:$K$1063,11,FALSE)</f>
        <v>12304991</v>
      </c>
    </row>
    <row r="730" spans="1:4" ht="12.75">
      <c r="A730" s="96" t="s">
        <v>1859</v>
      </c>
      <c r="B730" s="93" t="s">
        <v>35</v>
      </c>
      <c r="C730" s="93" t="s">
        <v>568</v>
      </c>
      <c r="D730" s="94">
        <f>VLOOKUP(A730,'[1]CalidadNocertif'!$A$8:$K$1063,11,FALSE)</f>
        <v>28508897</v>
      </c>
    </row>
    <row r="731" spans="1:4" ht="12.75">
      <c r="A731" s="96" t="s">
        <v>1860</v>
      </c>
      <c r="B731" s="93" t="s">
        <v>35</v>
      </c>
      <c r="C731" s="93" t="s">
        <v>569</v>
      </c>
      <c r="D731" s="94">
        <f>VLOOKUP(A731,'[1]CalidadNocertif'!$A$8:$K$1063,11,FALSE)</f>
        <v>4433609</v>
      </c>
    </row>
    <row r="732" spans="1:4" ht="12.75">
      <c r="A732" s="96" t="s">
        <v>1861</v>
      </c>
      <c r="B732" s="93" t="s">
        <v>35</v>
      </c>
      <c r="C732" s="93" t="s">
        <v>778</v>
      </c>
      <c r="D732" s="94">
        <f>VLOOKUP(A732,'[1]CalidadNocertif'!$A$8:$K$1063,11,FALSE)</f>
        <v>60486702</v>
      </c>
    </row>
    <row r="733" spans="1:4" ht="12.75">
      <c r="A733" s="96" t="s">
        <v>1862</v>
      </c>
      <c r="B733" s="93" t="s">
        <v>35</v>
      </c>
      <c r="C733" s="93" t="s">
        <v>779</v>
      </c>
      <c r="D733" s="94">
        <f>VLOOKUP(A733,'[1]CalidadNocertif'!$A$8:$K$1063,11,FALSE)</f>
        <v>10144393</v>
      </c>
    </row>
    <row r="734" spans="1:4" ht="12.75">
      <c r="A734" s="96" t="s">
        <v>1863</v>
      </c>
      <c r="B734" s="93" t="s">
        <v>35</v>
      </c>
      <c r="C734" s="93" t="s">
        <v>780</v>
      </c>
      <c r="D734" s="94">
        <f>VLOOKUP(A734,'[1]CalidadNocertif'!$A$8:$K$1063,11,FALSE)</f>
        <v>19119224</v>
      </c>
    </row>
    <row r="735" spans="1:4" ht="12.75">
      <c r="A735" s="96" t="s">
        <v>1864</v>
      </c>
      <c r="B735" s="93" t="s">
        <v>35</v>
      </c>
      <c r="C735" s="93" t="s">
        <v>781</v>
      </c>
      <c r="D735" s="94">
        <f>VLOOKUP(A735,'[1]CalidadNocertif'!$A$8:$K$1063,11,FALSE)</f>
        <v>19695188</v>
      </c>
    </row>
    <row r="736" spans="1:4" ht="12.75">
      <c r="A736" s="96" t="s">
        <v>1865</v>
      </c>
      <c r="B736" s="93" t="s">
        <v>35</v>
      </c>
      <c r="C736" s="93" t="s">
        <v>782</v>
      </c>
      <c r="D736" s="94">
        <f>VLOOKUP(A736,'[1]CalidadNocertif'!$A$8:$K$1063,11,FALSE)</f>
        <v>15895110</v>
      </c>
    </row>
    <row r="737" spans="1:4" ht="12.75">
      <c r="A737" s="96" t="s">
        <v>1866</v>
      </c>
      <c r="B737" s="93" t="s">
        <v>35</v>
      </c>
      <c r="C737" s="93" t="s">
        <v>783</v>
      </c>
      <c r="D737" s="94">
        <f>VLOOKUP(A737,'[1]CalidadNocertif'!$A$8:$K$1063,11,FALSE)</f>
        <v>8075732</v>
      </c>
    </row>
    <row r="738" spans="1:4" ht="12.75">
      <c r="A738" s="96" t="s">
        <v>1867</v>
      </c>
      <c r="B738" s="93" t="s">
        <v>35</v>
      </c>
      <c r="C738" s="93" t="s">
        <v>784</v>
      </c>
      <c r="D738" s="94">
        <f>VLOOKUP(A738,'[1]CalidadNocertif'!$A$8:$K$1063,11,FALSE)</f>
        <v>13196559</v>
      </c>
    </row>
    <row r="739" spans="1:4" ht="12.75">
      <c r="A739" s="96" t="s">
        <v>1868</v>
      </c>
      <c r="B739" s="93" t="s">
        <v>35</v>
      </c>
      <c r="C739" s="93" t="s">
        <v>785</v>
      </c>
      <c r="D739" s="94">
        <f>VLOOKUP(A739,'[1]CalidadNocertif'!$A$8:$K$1063,11,FALSE)</f>
        <v>24291619</v>
      </c>
    </row>
    <row r="740" spans="1:4" ht="12.75">
      <c r="A740" s="96" t="s">
        <v>1869</v>
      </c>
      <c r="B740" s="93" t="s">
        <v>35</v>
      </c>
      <c r="C740" s="93" t="s">
        <v>586</v>
      </c>
      <c r="D740" s="94">
        <f>VLOOKUP(A740,'[1]CalidadNocertif'!$A$8:$K$1063,11,FALSE)</f>
        <v>32729835</v>
      </c>
    </row>
    <row r="741" spans="1:4" ht="12.75">
      <c r="A741" s="96" t="s">
        <v>1870</v>
      </c>
      <c r="B741" s="93" t="s">
        <v>35</v>
      </c>
      <c r="C741" s="93" t="s">
        <v>786</v>
      </c>
      <c r="D741" s="94">
        <f>VLOOKUP(A741,'[1]CalidadNocertif'!$A$8:$K$1063,11,FALSE)</f>
        <v>47215504</v>
      </c>
    </row>
    <row r="742" spans="1:4" ht="12.75">
      <c r="A742" s="96" t="s">
        <v>1871</v>
      </c>
      <c r="B742" s="93" t="s">
        <v>35</v>
      </c>
      <c r="C742" s="93" t="s">
        <v>787</v>
      </c>
      <c r="D742" s="94">
        <f>VLOOKUP(A742,'[1]CalidadNocertif'!$A$8:$K$1063,11,FALSE)</f>
        <v>53180498</v>
      </c>
    </row>
    <row r="743" spans="1:4" ht="12.75">
      <c r="A743" s="96" t="s">
        <v>1872</v>
      </c>
      <c r="B743" s="93" t="s">
        <v>35</v>
      </c>
      <c r="C743" s="93" t="s">
        <v>788</v>
      </c>
      <c r="D743" s="94">
        <f>VLOOKUP(A743,'[1]CalidadNocertif'!$A$8:$K$1063,11,FALSE)</f>
        <v>27592107</v>
      </c>
    </row>
    <row r="744" spans="1:4" ht="12.75">
      <c r="A744" s="96" t="s">
        <v>1873</v>
      </c>
      <c r="B744" s="93" t="s">
        <v>35</v>
      </c>
      <c r="C744" s="93" t="s">
        <v>588</v>
      </c>
      <c r="D744" s="94">
        <f>VLOOKUP(A744,'[1]CalidadNocertif'!$A$8:$K$1063,11,FALSE)</f>
        <v>12592194</v>
      </c>
    </row>
    <row r="745" spans="1:4" ht="12.75">
      <c r="A745" s="96" t="s">
        <v>1874</v>
      </c>
      <c r="B745" s="93" t="s">
        <v>35</v>
      </c>
      <c r="C745" s="93" t="s">
        <v>789</v>
      </c>
      <c r="D745" s="94">
        <f>VLOOKUP(A745,'[1]CalidadNocertif'!$A$8:$K$1063,11,FALSE)</f>
        <v>30149162</v>
      </c>
    </row>
    <row r="746" spans="1:4" ht="12.75">
      <c r="A746" s="96" t="s">
        <v>1875</v>
      </c>
      <c r="B746" s="93" t="s">
        <v>35</v>
      </c>
      <c r="C746" s="93" t="s">
        <v>269</v>
      </c>
      <c r="D746" s="94">
        <f>VLOOKUP(A746,'[1]CalidadNocertif'!$A$8:$K$1063,11,FALSE)</f>
        <v>20327716</v>
      </c>
    </row>
    <row r="747" spans="1:4" ht="12.75">
      <c r="A747" s="96" t="s">
        <v>1876</v>
      </c>
      <c r="B747" s="93" t="s">
        <v>35</v>
      </c>
      <c r="C747" s="93" t="s">
        <v>790</v>
      </c>
      <c r="D747" s="94">
        <f>VLOOKUP(A747,'[1]CalidadNocertif'!$A$8:$K$1063,11,FALSE)</f>
        <v>9784236</v>
      </c>
    </row>
    <row r="748" spans="1:4" ht="12.75">
      <c r="A748" s="96" t="s">
        <v>1877</v>
      </c>
      <c r="B748" s="93" t="s">
        <v>35</v>
      </c>
      <c r="C748" s="93" t="s">
        <v>195</v>
      </c>
      <c r="D748" s="94">
        <f>VLOOKUP(A748,'[1]CalidadNocertif'!$A$8:$K$1063,11,FALSE)</f>
        <v>38862423</v>
      </c>
    </row>
    <row r="749" spans="1:4" ht="12.75">
      <c r="A749" s="96" t="s">
        <v>1878</v>
      </c>
      <c r="B749" s="93" t="s">
        <v>35</v>
      </c>
      <c r="C749" s="93" t="s">
        <v>791</v>
      </c>
      <c r="D749" s="94">
        <f>VLOOKUP(A749,'[1]CalidadNocertif'!$A$8:$K$1063,11,FALSE)</f>
        <v>16507715</v>
      </c>
    </row>
    <row r="750" spans="1:4" ht="12.75">
      <c r="A750" s="96" t="s">
        <v>1879</v>
      </c>
      <c r="B750" s="93" t="s">
        <v>35</v>
      </c>
      <c r="C750" s="93" t="s">
        <v>792</v>
      </c>
      <c r="D750" s="94">
        <f>VLOOKUP(A750,'[1]CalidadNocertif'!$A$8:$K$1063,11,FALSE)</f>
        <v>7675424</v>
      </c>
    </row>
    <row r="751" spans="1:4" ht="12.75">
      <c r="A751" s="96" t="s">
        <v>1880</v>
      </c>
      <c r="B751" s="93" t="s">
        <v>35</v>
      </c>
      <c r="C751" s="93" t="s">
        <v>793</v>
      </c>
      <c r="D751" s="94">
        <f>VLOOKUP(A751,'[1]CalidadNocertif'!$A$8:$K$1063,11,FALSE)</f>
        <v>31272889</v>
      </c>
    </row>
    <row r="752" spans="1:4" ht="12.75">
      <c r="A752" s="96" t="s">
        <v>1881</v>
      </c>
      <c r="B752" s="93" t="s">
        <v>35</v>
      </c>
      <c r="C752" s="93" t="s">
        <v>794</v>
      </c>
      <c r="D752" s="94">
        <f>VLOOKUP(A752,'[1]CalidadNocertif'!$A$8:$K$1063,11,FALSE)</f>
        <v>17454253</v>
      </c>
    </row>
    <row r="753" spans="1:4" ht="12.75">
      <c r="A753" s="96" t="s">
        <v>1882</v>
      </c>
      <c r="B753" s="93" t="s">
        <v>35</v>
      </c>
      <c r="C753" s="93" t="s">
        <v>795</v>
      </c>
      <c r="D753" s="94">
        <f>VLOOKUP(A753,'[1]CalidadNocertif'!$A$8:$K$1063,11,FALSE)</f>
        <v>61011126</v>
      </c>
    </row>
    <row r="754" spans="1:4" ht="12.75">
      <c r="A754" s="96" t="s">
        <v>1883</v>
      </c>
      <c r="B754" s="93" t="s">
        <v>35</v>
      </c>
      <c r="C754" s="93" t="s">
        <v>796</v>
      </c>
      <c r="D754" s="94">
        <f>VLOOKUP(A754,'[1]CalidadNocertif'!$A$8:$K$1063,11,FALSE)</f>
        <v>18323580</v>
      </c>
    </row>
    <row r="755" spans="1:4" ht="12.75">
      <c r="A755" s="96" t="s">
        <v>1884</v>
      </c>
      <c r="B755" s="93" t="s">
        <v>37</v>
      </c>
      <c r="C755" s="93" t="s">
        <v>797</v>
      </c>
      <c r="D755" s="94">
        <f>VLOOKUP(A755,'[1]CalidadNocertif'!$A$8:$K$1063,11,FALSE)</f>
        <v>54379138</v>
      </c>
    </row>
    <row r="756" spans="1:4" ht="12.75">
      <c r="A756" s="96" t="s">
        <v>1885</v>
      </c>
      <c r="B756" s="93" t="s">
        <v>37</v>
      </c>
      <c r="C756" s="93" t="s">
        <v>798</v>
      </c>
      <c r="D756" s="94">
        <f>VLOOKUP(A756,'[1]CalidadNocertif'!$A$8:$K$1063,11,FALSE)</f>
        <v>15936470</v>
      </c>
    </row>
    <row r="757" spans="1:4" ht="12.75">
      <c r="A757" s="96" t="s">
        <v>1886</v>
      </c>
      <c r="B757" s="93" t="s">
        <v>37</v>
      </c>
      <c r="C757" s="93" t="s">
        <v>799</v>
      </c>
      <c r="D757" s="94">
        <f>VLOOKUP(A757,'[1]CalidadNocertif'!$A$8:$K$1063,11,FALSE)</f>
        <v>9975470</v>
      </c>
    </row>
    <row r="758" spans="1:4" ht="12.75">
      <c r="A758" s="96" t="s">
        <v>1887</v>
      </c>
      <c r="B758" s="93" t="s">
        <v>37</v>
      </c>
      <c r="C758" s="93" t="s">
        <v>800</v>
      </c>
      <c r="D758" s="94">
        <f>VLOOKUP(A758,'[1]CalidadNocertif'!$A$8:$K$1063,11,FALSE)</f>
        <v>10937304</v>
      </c>
    </row>
    <row r="759" spans="1:4" ht="12.75">
      <c r="A759" s="96" t="s">
        <v>1888</v>
      </c>
      <c r="B759" s="93" t="s">
        <v>37</v>
      </c>
      <c r="C759" s="93" t="s">
        <v>801</v>
      </c>
      <c r="D759" s="94">
        <f>VLOOKUP(A759,'[1]CalidadNocertif'!$A$8:$K$1063,11,FALSE)</f>
        <v>4252529</v>
      </c>
    </row>
    <row r="760" spans="1:4" ht="12.75">
      <c r="A760" s="96" t="s">
        <v>1889</v>
      </c>
      <c r="B760" s="93" t="s">
        <v>37</v>
      </c>
      <c r="C760" s="93" t="s">
        <v>802</v>
      </c>
      <c r="D760" s="94">
        <f>VLOOKUP(A760,'[1]CalidadNocertif'!$A$8:$K$1063,11,FALSE)</f>
        <v>20718224</v>
      </c>
    </row>
    <row r="761" spans="1:4" ht="12.75">
      <c r="A761" s="96" t="s">
        <v>1890</v>
      </c>
      <c r="B761" s="93" t="s">
        <v>37</v>
      </c>
      <c r="C761" s="93" t="s">
        <v>803</v>
      </c>
      <c r="D761" s="94">
        <f>VLOOKUP(A761,'[1]CalidadNocertif'!$A$8:$K$1063,11,FALSE)</f>
        <v>17262177</v>
      </c>
    </row>
    <row r="762" spans="1:4" ht="12.75">
      <c r="A762" s="96" t="s">
        <v>1891</v>
      </c>
      <c r="B762" s="93" t="s">
        <v>37</v>
      </c>
      <c r="C762" s="93" t="s">
        <v>804</v>
      </c>
      <c r="D762" s="94">
        <f>VLOOKUP(A762,'[1]CalidadNocertif'!$A$8:$K$1063,11,FALSE)</f>
        <v>15790195</v>
      </c>
    </row>
    <row r="763" spans="1:4" ht="12.75">
      <c r="A763" s="96" t="s">
        <v>1892</v>
      </c>
      <c r="B763" s="93" t="s">
        <v>37</v>
      </c>
      <c r="C763" s="93" t="s">
        <v>805</v>
      </c>
      <c r="D763" s="94">
        <f>VLOOKUP(A763,'[1]CalidadNocertif'!$A$8:$K$1063,11,FALSE)</f>
        <v>29209470</v>
      </c>
    </row>
    <row r="764" spans="1:4" ht="12.75">
      <c r="A764" s="96" t="s">
        <v>1893</v>
      </c>
      <c r="B764" s="93" t="s">
        <v>37</v>
      </c>
      <c r="C764" s="93" t="s">
        <v>806</v>
      </c>
      <c r="D764" s="94">
        <f>VLOOKUP(A764,'[1]CalidadNocertif'!$A$8:$K$1063,11,FALSE)</f>
        <v>16982113</v>
      </c>
    </row>
    <row r="765" spans="1:4" ht="12.75">
      <c r="A765" s="96" t="s">
        <v>1894</v>
      </c>
      <c r="B765" s="93" t="s">
        <v>37</v>
      </c>
      <c r="C765" s="93" t="s">
        <v>807</v>
      </c>
      <c r="D765" s="94">
        <f>VLOOKUP(A765,'[1]CalidadNocertif'!$A$8:$K$1063,11,FALSE)</f>
        <v>5525769</v>
      </c>
    </row>
    <row r="766" spans="1:4" ht="12.75">
      <c r="A766" s="96" t="s">
        <v>1895</v>
      </c>
      <c r="B766" s="93" t="s">
        <v>37</v>
      </c>
      <c r="C766" s="93" t="s">
        <v>636</v>
      </c>
      <c r="D766" s="94">
        <f>VLOOKUP(A766,'[1]CalidadNocertif'!$A$8:$K$1063,11,FALSE)</f>
        <v>28366436</v>
      </c>
    </row>
    <row r="767" spans="1:4" ht="12.75">
      <c r="A767" s="96" t="s">
        <v>1896</v>
      </c>
      <c r="B767" s="93" t="s">
        <v>37</v>
      </c>
      <c r="C767" s="93" t="s">
        <v>808</v>
      </c>
      <c r="D767" s="94">
        <f>VLOOKUP(A767,'[1]CalidadNocertif'!$A$8:$K$1063,11,FALSE)</f>
        <v>30685557</v>
      </c>
    </row>
    <row r="768" spans="1:4" ht="12.75">
      <c r="A768" s="96" t="s">
        <v>1897</v>
      </c>
      <c r="B768" s="93" t="s">
        <v>37</v>
      </c>
      <c r="C768" s="93" t="s">
        <v>809</v>
      </c>
      <c r="D768" s="94">
        <f>VLOOKUP(A768,'[1]CalidadNocertif'!$A$8:$K$1063,11,FALSE)</f>
        <v>34661737</v>
      </c>
    </row>
    <row r="769" spans="1:4" ht="12.75">
      <c r="A769" s="96" t="s">
        <v>1898</v>
      </c>
      <c r="B769" s="93" t="s">
        <v>37</v>
      </c>
      <c r="C769" s="93" t="s">
        <v>810</v>
      </c>
      <c r="D769" s="94">
        <f>VLOOKUP(A769,'[1]CalidadNocertif'!$A$8:$K$1063,11,FALSE)</f>
        <v>9425907</v>
      </c>
    </row>
    <row r="770" spans="1:4" ht="12.75">
      <c r="A770" s="96" t="s">
        <v>1899</v>
      </c>
      <c r="B770" s="93" t="s">
        <v>37</v>
      </c>
      <c r="C770" s="93" t="s">
        <v>811</v>
      </c>
      <c r="D770" s="94">
        <f>VLOOKUP(A770,'[1]CalidadNocertif'!$A$8:$K$1063,11,FALSE)</f>
        <v>25014906</v>
      </c>
    </row>
    <row r="771" spans="1:4" ht="12.75">
      <c r="A771" s="96" t="s">
        <v>1900</v>
      </c>
      <c r="B771" s="93" t="s">
        <v>37</v>
      </c>
      <c r="C771" s="93" t="s">
        <v>812</v>
      </c>
      <c r="D771" s="94">
        <f>VLOOKUP(A771,'[1]CalidadNocertif'!$A$8:$K$1063,11,FALSE)</f>
        <v>3130906</v>
      </c>
    </row>
    <row r="772" spans="1:4" ht="12.75">
      <c r="A772" s="96" t="s">
        <v>1901</v>
      </c>
      <c r="B772" s="93" t="s">
        <v>37</v>
      </c>
      <c r="C772" s="93" t="s">
        <v>813</v>
      </c>
      <c r="D772" s="94">
        <f>VLOOKUP(A772,'[1]CalidadNocertif'!$A$8:$K$1063,11,FALSE)</f>
        <v>7809750</v>
      </c>
    </row>
    <row r="773" spans="1:4" ht="12.75">
      <c r="A773" s="96" t="s">
        <v>1902</v>
      </c>
      <c r="B773" s="93" t="s">
        <v>37</v>
      </c>
      <c r="C773" s="93" t="s">
        <v>814</v>
      </c>
      <c r="D773" s="94">
        <f>VLOOKUP(A773,'[1]CalidadNocertif'!$A$8:$K$1063,11,FALSE)</f>
        <v>23874110</v>
      </c>
    </row>
    <row r="774" spans="1:4" ht="12.75">
      <c r="A774" s="96" t="s">
        <v>1903</v>
      </c>
      <c r="B774" s="93" t="s">
        <v>37</v>
      </c>
      <c r="C774" s="93" t="s">
        <v>815</v>
      </c>
      <c r="D774" s="94">
        <f>VLOOKUP(A774,'[1]CalidadNocertif'!$A$8:$K$1063,11,FALSE)</f>
        <v>14122731</v>
      </c>
    </row>
    <row r="775" spans="1:4" ht="12.75">
      <c r="A775" s="96" t="s">
        <v>1904</v>
      </c>
      <c r="B775" s="93" t="s">
        <v>37</v>
      </c>
      <c r="C775" s="93" t="s">
        <v>816</v>
      </c>
      <c r="D775" s="94">
        <f>VLOOKUP(A775,'[1]CalidadNocertif'!$A$8:$K$1063,11,FALSE)</f>
        <v>59694526</v>
      </c>
    </row>
    <row r="776" spans="1:4" ht="12.75">
      <c r="A776" s="96" t="s">
        <v>1905</v>
      </c>
      <c r="B776" s="93" t="s">
        <v>37</v>
      </c>
      <c r="C776" s="93" t="s">
        <v>817</v>
      </c>
      <c r="D776" s="94">
        <f>VLOOKUP(A776,'[1]CalidadNocertif'!$A$8:$K$1063,11,FALSE)</f>
        <v>4731806</v>
      </c>
    </row>
    <row r="777" spans="1:4" ht="12.75">
      <c r="A777" s="96" t="s">
        <v>1906</v>
      </c>
      <c r="B777" s="93" t="s">
        <v>37</v>
      </c>
      <c r="C777" s="93" t="s">
        <v>818</v>
      </c>
      <c r="D777" s="94">
        <f>VLOOKUP(A777,'[1]CalidadNocertif'!$A$8:$K$1063,11,FALSE)</f>
        <v>4844880</v>
      </c>
    </row>
    <row r="778" spans="1:4" ht="12.75">
      <c r="A778" s="96" t="s">
        <v>1907</v>
      </c>
      <c r="B778" s="93" t="s">
        <v>37</v>
      </c>
      <c r="C778" s="93" t="s">
        <v>819</v>
      </c>
      <c r="D778" s="94">
        <f>VLOOKUP(A778,'[1]CalidadNocertif'!$A$8:$K$1063,11,FALSE)</f>
        <v>115636034</v>
      </c>
    </row>
    <row r="779" spans="1:4" ht="12.75">
      <c r="A779" s="96" t="s">
        <v>1908</v>
      </c>
      <c r="B779" s="93" t="s">
        <v>37</v>
      </c>
      <c r="C779" s="93" t="s">
        <v>820</v>
      </c>
      <c r="D779" s="94">
        <f>VLOOKUP(A779,'[1]CalidadNocertif'!$A$8:$K$1063,11,FALSE)</f>
        <v>56475770</v>
      </c>
    </row>
    <row r="780" spans="1:4" ht="12.75">
      <c r="A780" s="96" t="s">
        <v>1909</v>
      </c>
      <c r="B780" s="93" t="s">
        <v>37</v>
      </c>
      <c r="C780" s="93" t="s">
        <v>821</v>
      </c>
      <c r="D780" s="94">
        <f>VLOOKUP(A780,'[1]CalidadNocertif'!$A$8:$K$1063,11,FALSE)</f>
        <v>6509296</v>
      </c>
    </row>
    <row r="781" spans="1:4" ht="12.75">
      <c r="A781" s="96" t="s">
        <v>1910</v>
      </c>
      <c r="B781" s="93" t="s">
        <v>37</v>
      </c>
      <c r="C781" s="93" t="s">
        <v>822</v>
      </c>
      <c r="D781" s="94">
        <f>VLOOKUP(A781,'[1]CalidadNocertif'!$A$8:$K$1063,11,FALSE)</f>
        <v>9950799</v>
      </c>
    </row>
    <row r="782" spans="1:4" ht="12.75">
      <c r="A782" s="96" t="s">
        <v>1911</v>
      </c>
      <c r="B782" s="93" t="s">
        <v>37</v>
      </c>
      <c r="C782" s="93" t="s">
        <v>823</v>
      </c>
      <c r="D782" s="94">
        <f>VLOOKUP(A782,'[1]CalidadNocertif'!$A$8:$K$1063,11,FALSE)</f>
        <v>5758725</v>
      </c>
    </row>
    <row r="783" spans="1:4" ht="12.75">
      <c r="A783" s="96" t="s">
        <v>1912</v>
      </c>
      <c r="B783" s="93" t="s">
        <v>37</v>
      </c>
      <c r="C783" s="93" t="s">
        <v>824</v>
      </c>
      <c r="D783" s="94">
        <f>VLOOKUP(A783,'[1]CalidadNocertif'!$A$8:$K$1063,11,FALSE)</f>
        <v>14813665</v>
      </c>
    </row>
    <row r="784" spans="1:4" ht="12.75">
      <c r="A784" s="96" t="s">
        <v>1913</v>
      </c>
      <c r="B784" s="93" t="s">
        <v>37</v>
      </c>
      <c r="C784" s="93" t="s">
        <v>825</v>
      </c>
      <c r="D784" s="94">
        <f>VLOOKUP(A784,'[1]CalidadNocertif'!$A$8:$K$1063,11,FALSE)</f>
        <v>27908745</v>
      </c>
    </row>
    <row r="785" spans="1:4" ht="12.75">
      <c r="A785" s="96" t="s">
        <v>1914</v>
      </c>
      <c r="B785" s="93" t="s">
        <v>37</v>
      </c>
      <c r="C785" s="93" t="s">
        <v>589</v>
      </c>
      <c r="D785" s="94">
        <f>VLOOKUP(A785,'[1]CalidadNocertif'!$A$8:$K$1063,11,FALSE)</f>
        <v>5968348</v>
      </c>
    </row>
    <row r="786" spans="1:4" ht="12.75">
      <c r="A786" s="96" t="s">
        <v>1915</v>
      </c>
      <c r="B786" s="93" t="s">
        <v>37</v>
      </c>
      <c r="C786" s="93" t="s">
        <v>826</v>
      </c>
      <c r="D786" s="94">
        <f>VLOOKUP(A786,'[1]CalidadNocertif'!$A$8:$K$1063,11,FALSE)</f>
        <v>4458554</v>
      </c>
    </row>
    <row r="787" spans="1:4" ht="12.75">
      <c r="A787" s="96" t="s">
        <v>1916</v>
      </c>
      <c r="B787" s="93" t="s">
        <v>37</v>
      </c>
      <c r="C787" s="93" t="s">
        <v>827</v>
      </c>
      <c r="D787" s="94">
        <f>VLOOKUP(A787,'[1]CalidadNocertif'!$A$8:$K$1063,11,FALSE)</f>
        <v>40448701</v>
      </c>
    </row>
    <row r="788" spans="1:4" ht="12.75">
      <c r="A788" s="96" t="s">
        <v>1917</v>
      </c>
      <c r="B788" s="93" t="s">
        <v>37</v>
      </c>
      <c r="C788" s="93" t="s">
        <v>828</v>
      </c>
      <c r="D788" s="94">
        <f>VLOOKUP(A788,'[1]CalidadNocertif'!$A$8:$K$1063,11,FALSE)</f>
        <v>7434150</v>
      </c>
    </row>
    <row r="789" spans="1:4" ht="12.75">
      <c r="A789" s="96" t="s">
        <v>1918</v>
      </c>
      <c r="B789" s="93" t="s">
        <v>37</v>
      </c>
      <c r="C789" s="93" t="s">
        <v>829</v>
      </c>
      <c r="D789" s="94">
        <f>VLOOKUP(A789,'[1]CalidadNocertif'!$A$8:$K$1063,11,FALSE)</f>
        <v>29431307</v>
      </c>
    </row>
    <row r="790" spans="1:4" ht="12.75">
      <c r="A790" s="96" t="s">
        <v>1919</v>
      </c>
      <c r="B790" s="93" t="s">
        <v>37</v>
      </c>
      <c r="C790" s="93" t="s">
        <v>830</v>
      </c>
      <c r="D790" s="94">
        <f>VLOOKUP(A790,'[1]CalidadNocertif'!$A$8:$K$1063,11,FALSE)</f>
        <v>66960835</v>
      </c>
    </row>
    <row r="791" spans="1:4" ht="12.75">
      <c r="A791" s="96" t="s">
        <v>1920</v>
      </c>
      <c r="B791" s="93" t="s">
        <v>37</v>
      </c>
      <c r="C791" s="93" t="s">
        <v>206</v>
      </c>
      <c r="D791" s="94">
        <f>VLOOKUP(A791,'[1]CalidadNocertif'!$A$8:$K$1063,11,FALSE)</f>
        <v>24458221</v>
      </c>
    </row>
    <row r="792" spans="1:4" ht="12.75">
      <c r="A792" s="96" t="s">
        <v>1921</v>
      </c>
      <c r="B792" s="93" t="s">
        <v>37</v>
      </c>
      <c r="C792" s="93" t="s">
        <v>831</v>
      </c>
      <c r="D792" s="94">
        <f>VLOOKUP(A792,'[1]CalidadNocertif'!$A$8:$K$1063,11,FALSE)</f>
        <v>8729777</v>
      </c>
    </row>
    <row r="793" spans="1:4" ht="12.75">
      <c r="A793" s="96" t="s">
        <v>1922</v>
      </c>
      <c r="B793" s="93" t="s">
        <v>37</v>
      </c>
      <c r="C793" s="93" t="s">
        <v>832</v>
      </c>
      <c r="D793" s="94">
        <f>VLOOKUP(A793,'[1]CalidadNocertif'!$A$8:$K$1063,11,FALSE)</f>
        <v>74886903</v>
      </c>
    </row>
    <row r="794" spans="1:4" ht="12.75">
      <c r="A794" s="96" t="s">
        <v>1923</v>
      </c>
      <c r="B794" s="93" t="s">
        <v>39</v>
      </c>
      <c r="C794" s="93" t="s">
        <v>289</v>
      </c>
      <c r="D794" s="94">
        <f>VLOOKUP(A794,'[1]CalidadNocertif'!$A$8:$K$1063,11,FALSE)</f>
        <v>4510096</v>
      </c>
    </row>
    <row r="795" spans="1:4" ht="12.75">
      <c r="A795" s="96" t="s">
        <v>1924</v>
      </c>
      <c r="B795" s="93" t="s">
        <v>39</v>
      </c>
      <c r="C795" s="93" t="s">
        <v>833</v>
      </c>
      <c r="D795" s="94">
        <f>VLOOKUP(A795,'[1]CalidadNocertif'!$A$8:$K$1063,11,FALSE)</f>
        <v>91278137</v>
      </c>
    </row>
    <row r="796" spans="1:4" ht="12.75">
      <c r="A796" s="96" t="s">
        <v>1925</v>
      </c>
      <c r="B796" s="93" t="s">
        <v>39</v>
      </c>
      <c r="C796" s="93" t="s">
        <v>834</v>
      </c>
      <c r="D796" s="94">
        <f>VLOOKUP(A796,'[1]CalidadNocertif'!$A$8:$K$1063,11,FALSE)</f>
        <v>32847543</v>
      </c>
    </row>
    <row r="797" spans="1:4" ht="12.75">
      <c r="A797" s="96" t="s">
        <v>1926</v>
      </c>
      <c r="B797" s="93" t="s">
        <v>39</v>
      </c>
      <c r="C797" s="93" t="s">
        <v>21</v>
      </c>
      <c r="D797" s="94">
        <f>VLOOKUP(A797,'[1]CalidadNocertif'!$A$8:$K$1063,11,FALSE)</f>
        <v>7500751</v>
      </c>
    </row>
    <row r="798" spans="1:4" ht="12.75">
      <c r="A798" s="96" t="s">
        <v>1927</v>
      </c>
      <c r="B798" s="93" t="s">
        <v>39</v>
      </c>
      <c r="C798" s="93" t="s">
        <v>835</v>
      </c>
      <c r="D798" s="94">
        <f>VLOOKUP(A798,'[1]CalidadNocertif'!$A$8:$K$1063,11,FALSE)</f>
        <v>16796173</v>
      </c>
    </row>
    <row r="799" spans="1:4" ht="12.75">
      <c r="A799" s="96" t="s">
        <v>1928</v>
      </c>
      <c r="B799" s="93" t="s">
        <v>39</v>
      </c>
      <c r="C799" s="93" t="s">
        <v>836</v>
      </c>
      <c r="D799" s="94">
        <f>VLOOKUP(A799,'[1]CalidadNocertif'!$A$8:$K$1063,11,FALSE)</f>
        <v>11127721</v>
      </c>
    </row>
    <row r="800" spans="1:4" ht="12.75">
      <c r="A800" s="96" t="s">
        <v>1929</v>
      </c>
      <c r="B800" s="93" t="s">
        <v>39</v>
      </c>
      <c r="C800" s="93" t="s">
        <v>837</v>
      </c>
      <c r="D800" s="94">
        <f>VLOOKUP(A800,'[1]CalidadNocertif'!$A$8:$K$1063,11,FALSE)</f>
        <v>45483587</v>
      </c>
    </row>
    <row r="801" spans="1:4" ht="12.75">
      <c r="A801" s="96" t="s">
        <v>1930</v>
      </c>
      <c r="B801" s="93" t="s">
        <v>39</v>
      </c>
      <c r="C801" s="93" t="s">
        <v>838</v>
      </c>
      <c r="D801" s="94">
        <f>VLOOKUP(A801,'[1]CalidadNocertif'!$A$8:$K$1063,11,FALSE)</f>
        <v>52454917</v>
      </c>
    </row>
    <row r="802" spans="1:4" ht="12.75">
      <c r="A802" s="96" t="s">
        <v>1931</v>
      </c>
      <c r="B802" s="93" t="s">
        <v>39</v>
      </c>
      <c r="C802" s="93" t="s">
        <v>839</v>
      </c>
      <c r="D802" s="94">
        <f>VLOOKUP(A802,'[1]CalidadNocertif'!$A$8:$K$1063,11,FALSE)</f>
        <v>14707361</v>
      </c>
    </row>
    <row r="803" spans="1:4" ht="12.75">
      <c r="A803" s="96" t="s">
        <v>1932</v>
      </c>
      <c r="B803" s="93" t="s">
        <v>39</v>
      </c>
      <c r="C803" s="93" t="s">
        <v>840</v>
      </c>
      <c r="D803" s="94">
        <f>VLOOKUP(A803,'[1]CalidadNocertif'!$A$8:$K$1063,11,FALSE)</f>
        <v>43636754</v>
      </c>
    </row>
    <row r="804" spans="1:4" ht="12.75">
      <c r="A804" s="96" t="s">
        <v>1933</v>
      </c>
      <c r="B804" s="93" t="s">
        <v>39</v>
      </c>
      <c r="C804" s="93" t="s">
        <v>841</v>
      </c>
      <c r="D804" s="94">
        <f>VLOOKUP(A804,'[1]CalidadNocertif'!$A$8:$K$1063,11,FALSE)</f>
        <v>9708392</v>
      </c>
    </row>
    <row r="805" spans="1:4" ht="12.75">
      <c r="A805" s="96" t="s">
        <v>1934</v>
      </c>
      <c r="B805" s="93" t="s">
        <v>41</v>
      </c>
      <c r="C805" s="93" t="s">
        <v>842</v>
      </c>
      <c r="D805" s="94">
        <f>VLOOKUP(A805,'[1]CalidadNocertif'!$A$8:$K$1063,11,FALSE)</f>
        <v>14813916</v>
      </c>
    </row>
    <row r="806" spans="1:4" ht="12.75">
      <c r="A806" s="96" t="s">
        <v>1935</v>
      </c>
      <c r="B806" s="93" t="s">
        <v>41</v>
      </c>
      <c r="C806" s="93" t="s">
        <v>437</v>
      </c>
      <c r="D806" s="94">
        <f>VLOOKUP(A806,'[1]CalidadNocertif'!$A$8:$K$1063,11,FALSE)</f>
        <v>8451653</v>
      </c>
    </row>
    <row r="807" spans="1:4" ht="12.75">
      <c r="A807" s="96" t="s">
        <v>1936</v>
      </c>
      <c r="B807" s="93" t="s">
        <v>41</v>
      </c>
      <c r="C807" s="93" t="s">
        <v>843</v>
      </c>
      <c r="D807" s="94">
        <f>VLOOKUP(A807,'[1]CalidadNocertif'!$A$8:$K$1063,11,FALSE)</f>
        <v>34226705</v>
      </c>
    </row>
    <row r="808" spans="1:4" ht="12.75">
      <c r="A808" s="96" t="s">
        <v>1937</v>
      </c>
      <c r="B808" s="93" t="s">
        <v>41</v>
      </c>
      <c r="C808" s="93" t="s">
        <v>844</v>
      </c>
      <c r="D808" s="94">
        <f>VLOOKUP(A808,'[1]CalidadNocertif'!$A$8:$K$1063,11,FALSE)</f>
        <v>16665359</v>
      </c>
    </row>
    <row r="809" spans="1:4" ht="12.75">
      <c r="A809" s="96" t="s">
        <v>1938</v>
      </c>
      <c r="B809" s="93" t="s">
        <v>41</v>
      </c>
      <c r="C809" s="93" t="s">
        <v>845</v>
      </c>
      <c r="D809" s="94">
        <f>VLOOKUP(A809,'[1]CalidadNocertif'!$A$8:$K$1063,11,FALSE)</f>
        <v>10458599</v>
      </c>
    </row>
    <row r="810" spans="1:4" ht="12.75">
      <c r="A810" s="96" t="s">
        <v>1939</v>
      </c>
      <c r="B810" s="93" t="s">
        <v>41</v>
      </c>
      <c r="C810" s="93" t="s">
        <v>846</v>
      </c>
      <c r="D810" s="94">
        <f>VLOOKUP(A810,'[1]CalidadNocertif'!$A$8:$K$1063,11,FALSE)</f>
        <v>40931230</v>
      </c>
    </row>
    <row r="811" spans="1:4" ht="12.75">
      <c r="A811" s="96" t="s">
        <v>1940</v>
      </c>
      <c r="B811" s="93" t="s">
        <v>41</v>
      </c>
      <c r="C811" s="93" t="s">
        <v>847</v>
      </c>
      <c r="D811" s="94">
        <f>VLOOKUP(A811,'[1]CalidadNocertif'!$A$8:$K$1063,11,FALSE)</f>
        <v>25059004</v>
      </c>
    </row>
    <row r="812" spans="1:4" ht="12.75">
      <c r="A812" s="96" t="s">
        <v>1941</v>
      </c>
      <c r="B812" s="93" t="s">
        <v>41</v>
      </c>
      <c r="C812" s="93" t="s">
        <v>848</v>
      </c>
      <c r="D812" s="94">
        <f>VLOOKUP(A812,'[1]CalidadNocertif'!$A$8:$K$1063,11,FALSE)</f>
        <v>24102225</v>
      </c>
    </row>
    <row r="813" spans="1:4" ht="12.75">
      <c r="A813" s="96" t="s">
        <v>1942</v>
      </c>
      <c r="B813" s="93" t="s">
        <v>41</v>
      </c>
      <c r="C813" s="93" t="s">
        <v>849</v>
      </c>
      <c r="D813" s="94">
        <f>VLOOKUP(A813,'[1]CalidadNocertif'!$A$8:$K$1063,11,FALSE)</f>
        <v>27395947</v>
      </c>
    </row>
    <row r="814" spans="1:4" ht="12.75">
      <c r="A814" s="96" t="s">
        <v>1943</v>
      </c>
      <c r="B814" s="93" t="s">
        <v>41</v>
      </c>
      <c r="C814" s="93" t="s">
        <v>850</v>
      </c>
      <c r="D814" s="94">
        <f>VLOOKUP(A814,'[1]CalidadNocertif'!$A$8:$K$1063,11,FALSE)</f>
        <v>38584902</v>
      </c>
    </row>
    <row r="815" spans="1:4" ht="12.75">
      <c r="A815" s="96" t="s">
        <v>1944</v>
      </c>
      <c r="B815" s="93" t="s">
        <v>41</v>
      </c>
      <c r="C815" s="93" t="s">
        <v>851</v>
      </c>
      <c r="D815" s="94">
        <f>VLOOKUP(A815,'[1]CalidadNocertif'!$A$8:$K$1063,11,FALSE)</f>
        <v>82245422</v>
      </c>
    </row>
    <row r="816" spans="1:4" ht="12.75">
      <c r="A816" s="96" t="s">
        <v>1945</v>
      </c>
      <c r="B816" s="93" t="s">
        <v>41</v>
      </c>
      <c r="C816" s="93" t="s">
        <v>852</v>
      </c>
      <c r="D816" s="94">
        <f>VLOOKUP(A816,'[1]CalidadNocertif'!$A$8:$K$1063,11,FALSE)</f>
        <v>18112379</v>
      </c>
    </row>
    <row r="817" spans="1:4" ht="12.75">
      <c r="A817" s="96" t="s">
        <v>1946</v>
      </c>
      <c r="B817" s="93" t="s">
        <v>43</v>
      </c>
      <c r="C817" s="93" t="s">
        <v>853</v>
      </c>
      <c r="D817" s="94">
        <f>VLOOKUP(A817,'[1]CalidadNocertif'!$A$8:$K$1063,11,FALSE)</f>
        <v>2457699</v>
      </c>
    </row>
    <row r="818" spans="1:4" ht="12.75">
      <c r="A818" s="96" t="s">
        <v>1947</v>
      </c>
      <c r="B818" s="93" t="s">
        <v>43</v>
      </c>
      <c r="C818" s="93" t="s">
        <v>422</v>
      </c>
      <c r="D818" s="94">
        <f>VLOOKUP(A818,'[1]CalidadNocertif'!$A$8:$K$1063,11,FALSE)</f>
        <v>6057829</v>
      </c>
    </row>
    <row r="819" spans="1:4" ht="12.75">
      <c r="A819" s="96" t="s">
        <v>1948</v>
      </c>
      <c r="B819" s="93" t="s">
        <v>43</v>
      </c>
      <c r="C819" s="93" t="s">
        <v>854</v>
      </c>
      <c r="D819" s="94">
        <f>VLOOKUP(A819,'[1]CalidadNocertif'!$A$8:$K$1063,11,FALSE)</f>
        <v>13851509</v>
      </c>
    </row>
    <row r="820" spans="1:4" ht="12.75">
      <c r="A820" s="96" t="s">
        <v>1949</v>
      </c>
      <c r="B820" s="93" t="s">
        <v>43</v>
      </c>
      <c r="C820" s="93" t="s">
        <v>117</v>
      </c>
      <c r="D820" s="94">
        <f>VLOOKUP(A820,'[1]CalidadNocertif'!$A$8:$K$1063,11,FALSE)</f>
        <v>26264153</v>
      </c>
    </row>
    <row r="821" spans="1:4" ht="12.75">
      <c r="A821" s="96" t="s">
        <v>1950</v>
      </c>
      <c r="B821" s="93" t="s">
        <v>43</v>
      </c>
      <c r="C821" s="93" t="s">
        <v>855</v>
      </c>
      <c r="D821" s="94">
        <f>VLOOKUP(A821,'[1]CalidadNocertif'!$A$8:$K$1063,11,FALSE)</f>
        <v>8171946</v>
      </c>
    </row>
    <row r="822" spans="1:4" ht="12.75">
      <c r="A822" s="96" t="s">
        <v>1951</v>
      </c>
      <c r="B822" s="93" t="s">
        <v>43</v>
      </c>
      <c r="C822" s="93" t="s">
        <v>120</v>
      </c>
      <c r="D822" s="94">
        <f>VLOOKUP(A822,'[1]CalidadNocertif'!$A$8:$K$1063,11,FALSE)</f>
        <v>7160894</v>
      </c>
    </row>
    <row r="823" spans="1:4" ht="12.75">
      <c r="A823" s="96" t="s">
        <v>1952</v>
      </c>
      <c r="B823" s="93" t="s">
        <v>43</v>
      </c>
      <c r="C823" s="93" t="s">
        <v>9</v>
      </c>
      <c r="D823" s="94">
        <f>VLOOKUP(A823,'[1]CalidadNocertif'!$A$8:$K$1063,11,FALSE)</f>
        <v>20261493</v>
      </c>
    </row>
    <row r="824" spans="1:4" ht="12.75">
      <c r="A824" s="96" t="s">
        <v>1953</v>
      </c>
      <c r="B824" s="93" t="s">
        <v>43</v>
      </c>
      <c r="C824" s="93" t="s">
        <v>524</v>
      </c>
      <c r="D824" s="94">
        <f>VLOOKUP(A824,'[1]CalidadNocertif'!$A$8:$K$1063,11,FALSE)</f>
        <v>2010245</v>
      </c>
    </row>
    <row r="825" spans="1:4" ht="12.75">
      <c r="A825" s="96" t="s">
        <v>1954</v>
      </c>
      <c r="B825" s="93" t="s">
        <v>43</v>
      </c>
      <c r="C825" s="93" t="s">
        <v>856</v>
      </c>
      <c r="D825" s="94">
        <f>VLOOKUP(A825,'[1]CalidadNocertif'!$A$8:$K$1063,11,FALSE)</f>
        <v>1691025</v>
      </c>
    </row>
    <row r="826" spans="1:4" ht="12.75">
      <c r="A826" s="96" t="s">
        <v>1955</v>
      </c>
      <c r="B826" s="93" t="s">
        <v>43</v>
      </c>
      <c r="C826" s="93" t="s">
        <v>857</v>
      </c>
      <c r="D826" s="94">
        <f>VLOOKUP(A826,'[1]CalidadNocertif'!$A$8:$K$1063,11,FALSE)</f>
        <v>9458354</v>
      </c>
    </row>
    <row r="827" spans="1:4" ht="12.75">
      <c r="A827" s="96" t="s">
        <v>1956</v>
      </c>
      <c r="B827" s="93" t="s">
        <v>43</v>
      </c>
      <c r="C827" s="93" t="s">
        <v>858</v>
      </c>
      <c r="D827" s="94">
        <f>VLOOKUP(A827,'[1]CalidadNocertif'!$A$8:$K$1063,11,FALSE)</f>
        <v>8500824</v>
      </c>
    </row>
    <row r="828" spans="1:4" ht="12.75">
      <c r="A828" s="96" t="s">
        <v>1957</v>
      </c>
      <c r="B828" s="93" t="s">
        <v>43</v>
      </c>
      <c r="C828" s="93" t="s">
        <v>859</v>
      </c>
      <c r="D828" s="94">
        <f>VLOOKUP(A828,'[1]CalidadNocertif'!$A$8:$K$1063,11,FALSE)</f>
        <v>3002829</v>
      </c>
    </row>
    <row r="829" spans="1:4" ht="12.75">
      <c r="A829" s="96" t="s">
        <v>1958</v>
      </c>
      <c r="B829" s="93" t="s">
        <v>43</v>
      </c>
      <c r="C829" s="93" t="s">
        <v>860</v>
      </c>
      <c r="D829" s="94">
        <f>VLOOKUP(A829,'[1]CalidadNocertif'!$A$8:$K$1063,11,FALSE)</f>
        <v>8276752</v>
      </c>
    </row>
    <row r="830" spans="1:4" ht="12.75">
      <c r="A830" s="96" t="s">
        <v>1959</v>
      </c>
      <c r="B830" s="93" t="s">
        <v>43</v>
      </c>
      <c r="C830" s="93" t="s">
        <v>861</v>
      </c>
      <c r="D830" s="94">
        <f>VLOOKUP(A830,'[1]CalidadNocertif'!$A$8:$K$1063,11,FALSE)</f>
        <v>17099712</v>
      </c>
    </row>
    <row r="831" spans="1:4" ht="12.75">
      <c r="A831" s="96" t="s">
        <v>1960</v>
      </c>
      <c r="B831" s="93" t="s">
        <v>43</v>
      </c>
      <c r="C831" s="93" t="s">
        <v>862</v>
      </c>
      <c r="D831" s="94">
        <f>VLOOKUP(A831,'[1]CalidadNocertif'!$A$8:$K$1063,11,FALSE)</f>
        <v>2734025</v>
      </c>
    </row>
    <row r="832" spans="1:4" ht="12.75">
      <c r="A832" s="96" t="s">
        <v>1961</v>
      </c>
      <c r="B832" s="93" t="s">
        <v>43</v>
      </c>
      <c r="C832" s="93" t="s">
        <v>496</v>
      </c>
      <c r="D832" s="94">
        <f>VLOOKUP(A832,'[1]CalidadNocertif'!$A$8:$K$1063,11,FALSE)</f>
        <v>4354370</v>
      </c>
    </row>
    <row r="833" spans="1:4" ht="12.75">
      <c r="A833" s="96" t="s">
        <v>1962</v>
      </c>
      <c r="B833" s="93" t="s">
        <v>43</v>
      </c>
      <c r="C833" s="93" t="s">
        <v>863</v>
      </c>
      <c r="D833" s="94">
        <f>VLOOKUP(A833,'[1]CalidadNocertif'!$A$8:$K$1063,11,FALSE)</f>
        <v>5838339</v>
      </c>
    </row>
    <row r="834" spans="1:4" ht="12.75">
      <c r="A834" s="96" t="s">
        <v>1963</v>
      </c>
      <c r="B834" s="93" t="s">
        <v>43</v>
      </c>
      <c r="C834" s="93" t="s">
        <v>864</v>
      </c>
      <c r="D834" s="94">
        <f>VLOOKUP(A834,'[1]CalidadNocertif'!$A$8:$K$1063,11,FALSE)</f>
        <v>47263996</v>
      </c>
    </row>
    <row r="835" spans="1:4" ht="12.75">
      <c r="A835" s="96" t="s">
        <v>1964</v>
      </c>
      <c r="B835" s="93" t="s">
        <v>43</v>
      </c>
      <c r="C835" s="93" t="s">
        <v>136</v>
      </c>
      <c r="D835" s="94">
        <f>VLOOKUP(A835,'[1]CalidadNocertif'!$A$8:$K$1063,11,FALSE)</f>
        <v>5956383</v>
      </c>
    </row>
    <row r="836" spans="1:4" ht="12.75">
      <c r="A836" s="96" t="s">
        <v>1965</v>
      </c>
      <c r="B836" s="93" t="s">
        <v>43</v>
      </c>
      <c r="C836" s="93" t="s">
        <v>865</v>
      </c>
      <c r="D836" s="94">
        <f>VLOOKUP(A836,'[1]CalidadNocertif'!$A$8:$K$1063,11,FALSE)</f>
        <v>2560286</v>
      </c>
    </row>
    <row r="837" spans="1:4" ht="12.75">
      <c r="A837" s="96" t="s">
        <v>1966</v>
      </c>
      <c r="B837" s="93" t="s">
        <v>43</v>
      </c>
      <c r="C837" s="93" t="s">
        <v>866</v>
      </c>
      <c r="D837" s="94">
        <f>VLOOKUP(A837,'[1]CalidadNocertif'!$A$8:$K$1063,11,FALSE)</f>
        <v>5325125</v>
      </c>
    </row>
    <row r="838" spans="1:4" ht="12.75">
      <c r="A838" s="96" t="s">
        <v>1967</v>
      </c>
      <c r="B838" s="93" t="s">
        <v>43</v>
      </c>
      <c r="C838" s="93" t="s">
        <v>867</v>
      </c>
      <c r="D838" s="94">
        <f>VLOOKUP(A838,'[1]CalidadNocertif'!$A$8:$K$1063,11,FALSE)</f>
        <v>7525445</v>
      </c>
    </row>
    <row r="839" spans="1:4" ht="12.75">
      <c r="A839" s="96" t="s">
        <v>1968</v>
      </c>
      <c r="B839" s="93" t="s">
        <v>43</v>
      </c>
      <c r="C839" s="93" t="s">
        <v>868</v>
      </c>
      <c r="D839" s="94">
        <f>VLOOKUP(A839,'[1]CalidadNocertif'!$A$8:$K$1063,11,FALSE)</f>
        <v>12883815</v>
      </c>
    </row>
    <row r="840" spans="1:4" ht="12.75">
      <c r="A840" s="96" t="s">
        <v>1969</v>
      </c>
      <c r="B840" s="93" t="s">
        <v>43</v>
      </c>
      <c r="C840" s="93" t="s">
        <v>636</v>
      </c>
      <c r="D840" s="94">
        <f>VLOOKUP(A840,'[1]CalidadNocertif'!$A$8:$K$1063,11,FALSE)</f>
        <v>26638129</v>
      </c>
    </row>
    <row r="841" spans="1:4" ht="12.75">
      <c r="A841" s="96" t="s">
        <v>1970</v>
      </c>
      <c r="B841" s="93" t="s">
        <v>43</v>
      </c>
      <c r="C841" s="93" t="s">
        <v>869</v>
      </c>
      <c r="D841" s="94">
        <f>VLOOKUP(A841,'[1]CalidadNocertif'!$A$8:$K$1063,11,FALSE)</f>
        <v>2848879</v>
      </c>
    </row>
    <row r="842" spans="1:4" ht="12.75">
      <c r="A842" s="96" t="s">
        <v>1971</v>
      </c>
      <c r="B842" s="93" t="s">
        <v>43</v>
      </c>
      <c r="C842" s="93" t="s">
        <v>870</v>
      </c>
      <c r="D842" s="94">
        <f>VLOOKUP(A842,'[1]CalidadNocertif'!$A$8:$K$1063,11,FALSE)</f>
        <v>11040700</v>
      </c>
    </row>
    <row r="843" spans="1:4" ht="12.75">
      <c r="A843" s="96" t="s">
        <v>1972</v>
      </c>
      <c r="B843" s="93" t="s">
        <v>43</v>
      </c>
      <c r="C843" s="93" t="s">
        <v>871</v>
      </c>
      <c r="D843" s="94">
        <f>VLOOKUP(A843,'[1]CalidadNocertif'!$A$8:$K$1063,11,FALSE)</f>
        <v>24538099</v>
      </c>
    </row>
    <row r="844" spans="1:4" ht="12.75">
      <c r="A844" s="96" t="s">
        <v>1973</v>
      </c>
      <c r="B844" s="93" t="s">
        <v>43</v>
      </c>
      <c r="C844" s="93" t="s">
        <v>872</v>
      </c>
      <c r="D844" s="94">
        <f>VLOOKUP(A844,'[1]CalidadNocertif'!$A$8:$K$1063,11,FALSE)</f>
        <v>3434086</v>
      </c>
    </row>
    <row r="845" spans="1:4" ht="12.75">
      <c r="A845" s="96" t="s">
        <v>1974</v>
      </c>
      <c r="B845" s="93" t="s">
        <v>43</v>
      </c>
      <c r="C845" s="93" t="s">
        <v>873</v>
      </c>
      <c r="D845" s="94">
        <f>VLOOKUP(A845,'[1]CalidadNocertif'!$A$8:$K$1063,11,FALSE)</f>
        <v>5474686</v>
      </c>
    </row>
    <row r="846" spans="1:4" ht="12.75">
      <c r="A846" s="96" t="s">
        <v>1975</v>
      </c>
      <c r="B846" s="93" t="s">
        <v>43</v>
      </c>
      <c r="C846" s="93" t="s">
        <v>874</v>
      </c>
      <c r="D846" s="94">
        <f>VLOOKUP(A846,'[1]CalidadNocertif'!$A$8:$K$1063,11,FALSE)</f>
        <v>10825533</v>
      </c>
    </row>
    <row r="847" spans="1:4" ht="12.75">
      <c r="A847" s="96" t="s">
        <v>1976</v>
      </c>
      <c r="B847" s="93" t="s">
        <v>43</v>
      </c>
      <c r="C847" s="93" t="s">
        <v>875</v>
      </c>
      <c r="D847" s="94">
        <f>VLOOKUP(A847,'[1]CalidadNocertif'!$A$8:$K$1063,11,FALSE)</f>
        <v>3957000</v>
      </c>
    </row>
    <row r="848" spans="1:4" ht="12.75">
      <c r="A848" s="96" t="s">
        <v>1977</v>
      </c>
      <c r="B848" s="93" t="s">
        <v>43</v>
      </c>
      <c r="C848" s="93" t="s">
        <v>876</v>
      </c>
      <c r="D848" s="94">
        <f>VLOOKUP(A848,'[1]CalidadNocertif'!$A$8:$K$1063,11,FALSE)</f>
        <v>6213455</v>
      </c>
    </row>
    <row r="849" spans="1:4" ht="12.75">
      <c r="A849" s="96" t="s">
        <v>1978</v>
      </c>
      <c r="B849" s="93" t="s">
        <v>43</v>
      </c>
      <c r="C849" s="93" t="s">
        <v>877</v>
      </c>
      <c r="D849" s="94">
        <f>VLOOKUP(A849,'[1]CalidadNocertif'!$A$8:$K$1063,11,FALSE)</f>
        <v>7549896</v>
      </c>
    </row>
    <row r="850" spans="1:4" ht="12.75">
      <c r="A850" s="96" t="s">
        <v>1979</v>
      </c>
      <c r="B850" s="93" t="s">
        <v>43</v>
      </c>
      <c r="C850" s="93" t="s">
        <v>150</v>
      </c>
      <c r="D850" s="94">
        <f>VLOOKUP(A850,'[1]CalidadNocertif'!$A$8:$K$1063,11,FALSE)</f>
        <v>7445176</v>
      </c>
    </row>
    <row r="851" spans="1:4" ht="12.75">
      <c r="A851" s="96" t="s">
        <v>1980</v>
      </c>
      <c r="B851" s="93" t="s">
        <v>43</v>
      </c>
      <c r="C851" s="93" t="s">
        <v>878</v>
      </c>
      <c r="D851" s="94">
        <f>VLOOKUP(A851,'[1]CalidadNocertif'!$A$8:$K$1063,11,FALSE)</f>
        <v>3043638</v>
      </c>
    </row>
    <row r="852" spans="1:4" ht="12.75">
      <c r="A852" s="96" t="s">
        <v>1981</v>
      </c>
      <c r="B852" s="93" t="s">
        <v>43</v>
      </c>
      <c r="C852" s="93" t="s">
        <v>879</v>
      </c>
      <c r="D852" s="94">
        <f>VLOOKUP(A852,'[1]CalidadNocertif'!$A$8:$K$1063,11,FALSE)</f>
        <v>4634593</v>
      </c>
    </row>
    <row r="853" spans="1:4" ht="12.75">
      <c r="A853" s="96" t="s">
        <v>1982</v>
      </c>
      <c r="B853" s="93" t="s">
        <v>43</v>
      </c>
      <c r="C853" s="93" t="s">
        <v>880</v>
      </c>
      <c r="D853" s="94">
        <f>VLOOKUP(A853,'[1]CalidadNocertif'!$A$8:$K$1063,11,FALSE)</f>
        <v>5900452</v>
      </c>
    </row>
    <row r="854" spans="1:4" ht="12.75">
      <c r="A854" s="96" t="s">
        <v>1983</v>
      </c>
      <c r="B854" s="93" t="s">
        <v>43</v>
      </c>
      <c r="C854" s="93" t="s">
        <v>881</v>
      </c>
      <c r="D854" s="94">
        <f>VLOOKUP(A854,'[1]CalidadNocertif'!$A$8:$K$1063,11,FALSE)</f>
        <v>2661270</v>
      </c>
    </row>
    <row r="855" spans="1:4" ht="12.75">
      <c r="A855" s="96" t="s">
        <v>1984</v>
      </c>
      <c r="B855" s="93" t="s">
        <v>43</v>
      </c>
      <c r="C855" s="93" t="s">
        <v>882</v>
      </c>
      <c r="D855" s="94">
        <f>VLOOKUP(A855,'[1]CalidadNocertif'!$A$8:$K$1063,11,FALSE)</f>
        <v>5714744</v>
      </c>
    </row>
    <row r="856" spans="1:4" ht="12.75">
      <c r="A856" s="96" t="s">
        <v>1985</v>
      </c>
      <c r="B856" s="93" t="s">
        <v>43</v>
      </c>
      <c r="C856" s="93" t="s">
        <v>883</v>
      </c>
      <c r="D856" s="94">
        <f>VLOOKUP(A856,'[1]CalidadNocertif'!$A$8:$K$1063,11,FALSE)</f>
        <v>2524145</v>
      </c>
    </row>
    <row r="857" spans="1:4" ht="12.75">
      <c r="A857" s="96" t="s">
        <v>1986</v>
      </c>
      <c r="B857" s="93" t="s">
        <v>43</v>
      </c>
      <c r="C857" s="93" t="s">
        <v>884</v>
      </c>
      <c r="D857" s="94">
        <f>VLOOKUP(A857,'[1]CalidadNocertif'!$A$8:$K$1063,11,FALSE)</f>
        <v>8819822</v>
      </c>
    </row>
    <row r="858" spans="1:4" ht="12.75">
      <c r="A858" s="96" t="s">
        <v>1987</v>
      </c>
      <c r="B858" s="93" t="s">
        <v>43</v>
      </c>
      <c r="C858" s="93" t="s">
        <v>885</v>
      </c>
      <c r="D858" s="94">
        <f>VLOOKUP(A858,'[1]CalidadNocertif'!$A$8:$K$1063,11,FALSE)</f>
        <v>20095324</v>
      </c>
    </row>
    <row r="859" spans="1:4" ht="12.75">
      <c r="A859" s="96" t="s">
        <v>1988</v>
      </c>
      <c r="B859" s="93" t="s">
        <v>43</v>
      </c>
      <c r="C859" s="93" t="s">
        <v>488</v>
      </c>
      <c r="D859" s="94">
        <f>VLOOKUP(A859,'[1]CalidadNocertif'!$A$8:$K$1063,11,FALSE)</f>
        <v>6194035</v>
      </c>
    </row>
    <row r="860" spans="1:4" ht="12.75">
      <c r="A860" s="96" t="s">
        <v>1989</v>
      </c>
      <c r="B860" s="93" t="s">
        <v>43</v>
      </c>
      <c r="C860" s="93" t="s">
        <v>886</v>
      </c>
      <c r="D860" s="94">
        <f>VLOOKUP(A860,'[1]CalidadNocertif'!$A$8:$K$1063,11,FALSE)</f>
        <v>34614047</v>
      </c>
    </row>
    <row r="861" spans="1:4" ht="12.75">
      <c r="A861" s="96" t="s">
        <v>1990</v>
      </c>
      <c r="B861" s="93" t="s">
        <v>43</v>
      </c>
      <c r="C861" s="93" t="s">
        <v>887</v>
      </c>
      <c r="D861" s="94">
        <f>VLOOKUP(A861,'[1]CalidadNocertif'!$A$8:$K$1063,11,FALSE)</f>
        <v>14896546</v>
      </c>
    </row>
    <row r="862" spans="1:4" ht="12.75">
      <c r="A862" s="96" t="s">
        <v>1991</v>
      </c>
      <c r="B862" s="93" t="s">
        <v>43</v>
      </c>
      <c r="C862" s="93" t="s">
        <v>888</v>
      </c>
      <c r="D862" s="94">
        <f>VLOOKUP(A862,'[1]CalidadNocertif'!$A$8:$K$1063,11,FALSE)</f>
        <v>5465419</v>
      </c>
    </row>
    <row r="863" spans="1:4" ht="12.75">
      <c r="A863" s="96" t="s">
        <v>1992</v>
      </c>
      <c r="B863" s="93" t="s">
        <v>43</v>
      </c>
      <c r="C863" s="93" t="s">
        <v>889</v>
      </c>
      <c r="D863" s="94">
        <f>VLOOKUP(A863,'[1]CalidadNocertif'!$A$8:$K$1063,11,FALSE)</f>
        <v>28318025</v>
      </c>
    </row>
    <row r="864" spans="1:4" ht="12.75">
      <c r="A864" s="96" t="s">
        <v>1993</v>
      </c>
      <c r="B864" s="93" t="s">
        <v>43</v>
      </c>
      <c r="C864" s="93" t="s">
        <v>890</v>
      </c>
      <c r="D864" s="94">
        <f>VLOOKUP(A864,'[1]CalidadNocertif'!$A$8:$K$1063,11,FALSE)</f>
        <v>7234737</v>
      </c>
    </row>
    <row r="865" spans="1:4" ht="12.75">
      <c r="A865" s="96" t="s">
        <v>1994</v>
      </c>
      <c r="B865" s="93" t="s">
        <v>43</v>
      </c>
      <c r="C865" s="93" t="s">
        <v>891</v>
      </c>
      <c r="D865" s="94">
        <f>VLOOKUP(A865,'[1]CalidadNocertif'!$A$8:$K$1063,11,FALSE)</f>
        <v>16548088</v>
      </c>
    </row>
    <row r="866" spans="1:4" ht="12.75">
      <c r="A866" s="96" t="s">
        <v>1995</v>
      </c>
      <c r="B866" s="93" t="s">
        <v>43</v>
      </c>
      <c r="C866" s="93" t="s">
        <v>892</v>
      </c>
      <c r="D866" s="94">
        <f>VLOOKUP(A866,'[1]CalidadNocertif'!$A$8:$K$1063,11,FALSE)</f>
        <v>6959540</v>
      </c>
    </row>
    <row r="867" spans="1:4" ht="12.75">
      <c r="A867" s="96" t="s">
        <v>1996</v>
      </c>
      <c r="B867" s="93" t="s">
        <v>43</v>
      </c>
      <c r="C867" s="93" t="s">
        <v>893</v>
      </c>
      <c r="D867" s="94">
        <f>VLOOKUP(A867,'[1]CalidadNocertif'!$A$8:$K$1063,11,FALSE)</f>
        <v>5366408</v>
      </c>
    </row>
    <row r="868" spans="1:4" ht="12.75">
      <c r="A868" s="96" t="s">
        <v>1997</v>
      </c>
      <c r="B868" s="93" t="s">
        <v>43</v>
      </c>
      <c r="C868" s="93" t="s">
        <v>894</v>
      </c>
      <c r="D868" s="94">
        <f>VLOOKUP(A868,'[1]CalidadNocertif'!$A$8:$K$1063,11,FALSE)</f>
        <v>15017541</v>
      </c>
    </row>
    <row r="869" spans="1:4" ht="12.75">
      <c r="A869" s="96" t="s">
        <v>1998</v>
      </c>
      <c r="B869" s="93" t="s">
        <v>43</v>
      </c>
      <c r="C869" s="93" t="s">
        <v>895</v>
      </c>
      <c r="D869" s="94">
        <f>VLOOKUP(A869,'[1]CalidadNocertif'!$A$8:$K$1063,11,FALSE)</f>
        <v>7798381</v>
      </c>
    </row>
    <row r="870" spans="1:4" ht="12.75">
      <c r="A870" s="96" t="s">
        <v>1999</v>
      </c>
      <c r="B870" s="93" t="s">
        <v>43</v>
      </c>
      <c r="C870" s="93" t="s">
        <v>896</v>
      </c>
      <c r="D870" s="94">
        <f>VLOOKUP(A870,'[1]CalidadNocertif'!$A$8:$K$1063,11,FALSE)</f>
        <v>2553000</v>
      </c>
    </row>
    <row r="871" spans="1:4" ht="12.75">
      <c r="A871" s="96" t="s">
        <v>2000</v>
      </c>
      <c r="B871" s="93" t="s">
        <v>43</v>
      </c>
      <c r="C871" s="93" t="s">
        <v>897</v>
      </c>
      <c r="D871" s="94">
        <f>VLOOKUP(A871,'[1]CalidadNocertif'!$A$8:$K$1063,11,FALSE)</f>
        <v>2855090</v>
      </c>
    </row>
    <row r="872" spans="1:4" ht="12.75">
      <c r="A872" s="96" t="s">
        <v>2001</v>
      </c>
      <c r="B872" s="93" t="s">
        <v>43</v>
      </c>
      <c r="C872" s="93" t="s">
        <v>898</v>
      </c>
      <c r="D872" s="94">
        <f>VLOOKUP(A872,'[1]CalidadNocertif'!$A$8:$K$1063,11,FALSE)</f>
        <v>3996736</v>
      </c>
    </row>
    <row r="873" spans="1:4" ht="12.75">
      <c r="A873" s="96" t="s">
        <v>2002</v>
      </c>
      <c r="B873" s="93" t="s">
        <v>43</v>
      </c>
      <c r="C873" s="93" t="s">
        <v>899</v>
      </c>
      <c r="D873" s="94">
        <f>VLOOKUP(A873,'[1]CalidadNocertif'!$A$8:$K$1063,11,FALSE)</f>
        <v>125619802</v>
      </c>
    </row>
    <row r="874" spans="1:4" ht="12.75">
      <c r="A874" s="96" t="s">
        <v>2003</v>
      </c>
      <c r="B874" s="93" t="s">
        <v>43</v>
      </c>
      <c r="C874" s="93" t="s">
        <v>900</v>
      </c>
      <c r="D874" s="94">
        <f>VLOOKUP(A874,'[1]CalidadNocertif'!$A$8:$K$1063,11,FALSE)</f>
        <v>4699759</v>
      </c>
    </row>
    <row r="875" spans="1:4" ht="12.75">
      <c r="A875" s="96" t="s">
        <v>2004</v>
      </c>
      <c r="B875" s="93" t="s">
        <v>43</v>
      </c>
      <c r="C875" s="93" t="s">
        <v>901</v>
      </c>
      <c r="D875" s="94">
        <f>VLOOKUP(A875,'[1]CalidadNocertif'!$A$8:$K$1063,11,FALSE)</f>
        <v>23512871</v>
      </c>
    </row>
    <row r="876" spans="1:4" ht="12.75">
      <c r="A876" s="96" t="s">
        <v>2005</v>
      </c>
      <c r="B876" s="93" t="s">
        <v>43</v>
      </c>
      <c r="C876" s="93" t="s">
        <v>902</v>
      </c>
      <c r="D876" s="94">
        <f>VLOOKUP(A876,'[1]CalidadNocertif'!$A$8:$K$1063,11,FALSE)</f>
        <v>9832772</v>
      </c>
    </row>
    <row r="877" spans="1:4" ht="12.75">
      <c r="A877" s="96" t="s">
        <v>2006</v>
      </c>
      <c r="B877" s="93" t="s">
        <v>43</v>
      </c>
      <c r="C877" s="93" t="s">
        <v>903</v>
      </c>
      <c r="D877" s="94">
        <f>VLOOKUP(A877,'[1]CalidadNocertif'!$A$8:$K$1063,11,FALSE)</f>
        <v>62159047</v>
      </c>
    </row>
    <row r="878" spans="1:4" ht="12.75">
      <c r="A878" s="96" t="s">
        <v>2007</v>
      </c>
      <c r="B878" s="93" t="s">
        <v>43</v>
      </c>
      <c r="C878" s="93" t="s">
        <v>180</v>
      </c>
      <c r="D878" s="94">
        <f>VLOOKUP(A878,'[1]CalidadNocertif'!$A$8:$K$1063,11,FALSE)</f>
        <v>39119625</v>
      </c>
    </row>
    <row r="879" spans="1:4" ht="12.75">
      <c r="A879" s="96" t="s">
        <v>2008</v>
      </c>
      <c r="B879" s="93" t="s">
        <v>43</v>
      </c>
      <c r="C879" s="93" t="s">
        <v>904</v>
      </c>
      <c r="D879" s="94">
        <f>VLOOKUP(A879,'[1]CalidadNocertif'!$A$8:$K$1063,11,FALSE)</f>
        <v>29448276</v>
      </c>
    </row>
    <row r="880" spans="1:4" ht="12.75">
      <c r="A880" s="96" t="s">
        <v>2009</v>
      </c>
      <c r="B880" s="93" t="s">
        <v>43</v>
      </c>
      <c r="C880" s="93" t="s">
        <v>56</v>
      </c>
      <c r="D880" s="94">
        <f>VLOOKUP(A880,'[1]CalidadNocertif'!$A$8:$K$1063,11,FALSE)</f>
        <v>12963620</v>
      </c>
    </row>
    <row r="881" spans="1:4" ht="12.75">
      <c r="A881" s="96" t="s">
        <v>2010</v>
      </c>
      <c r="B881" s="93" t="s">
        <v>43</v>
      </c>
      <c r="C881" s="93" t="s">
        <v>905</v>
      </c>
      <c r="D881" s="94">
        <f>VLOOKUP(A881,'[1]CalidadNocertif'!$A$8:$K$1063,11,FALSE)</f>
        <v>3663326</v>
      </c>
    </row>
    <row r="882" spans="1:4" ht="12.75">
      <c r="A882" s="96" t="s">
        <v>2011</v>
      </c>
      <c r="B882" s="93" t="s">
        <v>43</v>
      </c>
      <c r="C882" s="93" t="s">
        <v>906</v>
      </c>
      <c r="D882" s="94">
        <f>VLOOKUP(A882,'[1]CalidadNocertif'!$A$8:$K$1063,11,FALSE)</f>
        <v>50753944</v>
      </c>
    </row>
    <row r="883" spans="1:4" ht="12.75">
      <c r="A883" s="96" t="s">
        <v>2012</v>
      </c>
      <c r="B883" s="93" t="s">
        <v>43</v>
      </c>
      <c r="C883" s="93" t="s">
        <v>907</v>
      </c>
      <c r="D883" s="94">
        <f>VLOOKUP(A883,'[1]CalidadNocertif'!$A$8:$K$1063,11,FALSE)</f>
        <v>3443361</v>
      </c>
    </row>
    <row r="884" spans="1:4" ht="12.75">
      <c r="A884" s="96" t="s">
        <v>2013</v>
      </c>
      <c r="B884" s="93" t="s">
        <v>43</v>
      </c>
      <c r="C884" s="93" t="s">
        <v>908</v>
      </c>
      <c r="D884" s="94">
        <f>VLOOKUP(A884,'[1]CalidadNocertif'!$A$8:$K$1063,11,FALSE)</f>
        <v>6913769</v>
      </c>
    </row>
    <row r="885" spans="1:4" ht="12.75">
      <c r="A885" s="96" t="s">
        <v>2014</v>
      </c>
      <c r="B885" s="93" t="s">
        <v>43</v>
      </c>
      <c r="C885" s="93" t="s">
        <v>909</v>
      </c>
      <c r="D885" s="94">
        <f>VLOOKUP(A885,'[1]CalidadNocertif'!$A$8:$K$1063,11,FALSE)</f>
        <v>5585603</v>
      </c>
    </row>
    <row r="886" spans="1:4" ht="12.75">
      <c r="A886" s="96" t="s">
        <v>2015</v>
      </c>
      <c r="B886" s="93" t="s">
        <v>43</v>
      </c>
      <c r="C886" s="93" t="s">
        <v>910</v>
      </c>
      <c r="D886" s="94">
        <f>VLOOKUP(A886,'[1]CalidadNocertif'!$A$8:$K$1063,11,FALSE)</f>
        <v>41462491</v>
      </c>
    </row>
    <row r="887" spans="1:4" ht="12.75">
      <c r="A887" s="96" t="s">
        <v>2016</v>
      </c>
      <c r="B887" s="93" t="s">
        <v>43</v>
      </c>
      <c r="C887" s="93" t="s">
        <v>195</v>
      </c>
      <c r="D887" s="94">
        <f>VLOOKUP(A887,'[1]CalidadNocertif'!$A$8:$K$1063,11,FALSE)</f>
        <v>2820457</v>
      </c>
    </row>
    <row r="888" spans="1:4" ht="12.75">
      <c r="A888" s="96" t="s">
        <v>2017</v>
      </c>
      <c r="B888" s="93" t="s">
        <v>43</v>
      </c>
      <c r="C888" s="93" t="s">
        <v>911</v>
      </c>
      <c r="D888" s="94">
        <f>VLOOKUP(A888,'[1]CalidadNocertif'!$A$8:$K$1063,11,FALSE)</f>
        <v>7635472</v>
      </c>
    </row>
    <row r="889" spans="1:4" ht="12.75">
      <c r="A889" s="96" t="s">
        <v>2018</v>
      </c>
      <c r="B889" s="93" t="s">
        <v>43</v>
      </c>
      <c r="C889" s="93" t="s">
        <v>912</v>
      </c>
      <c r="D889" s="94">
        <f>VLOOKUP(A889,'[1]CalidadNocertif'!$A$8:$K$1063,11,FALSE)</f>
        <v>12505485</v>
      </c>
    </row>
    <row r="890" spans="1:4" ht="12.75">
      <c r="A890" s="96" t="s">
        <v>2019</v>
      </c>
      <c r="B890" s="93" t="s">
        <v>43</v>
      </c>
      <c r="C890" s="93" t="s">
        <v>913</v>
      </c>
      <c r="D890" s="94">
        <f>VLOOKUP(A890,'[1]CalidadNocertif'!$A$8:$K$1063,11,FALSE)</f>
        <v>33280314</v>
      </c>
    </row>
    <row r="891" spans="1:4" ht="12.75">
      <c r="A891" s="96" t="s">
        <v>2020</v>
      </c>
      <c r="B891" s="93" t="s">
        <v>43</v>
      </c>
      <c r="C891" s="93" t="s">
        <v>914</v>
      </c>
      <c r="D891" s="94">
        <f>VLOOKUP(A891,'[1]CalidadNocertif'!$A$8:$K$1063,11,FALSE)</f>
        <v>12599857</v>
      </c>
    </row>
    <row r="892" spans="1:4" ht="12.75">
      <c r="A892" s="96" t="s">
        <v>2021</v>
      </c>
      <c r="B892" s="93" t="s">
        <v>43</v>
      </c>
      <c r="C892" s="93" t="s">
        <v>45</v>
      </c>
      <c r="D892" s="94">
        <f>VLOOKUP(A892,'[1]CalidadNocertif'!$A$8:$K$1063,11,FALSE)</f>
        <v>12380130</v>
      </c>
    </row>
    <row r="893" spans="1:4" ht="12.75">
      <c r="A893" s="96" t="s">
        <v>2022</v>
      </c>
      <c r="B893" s="93" t="s">
        <v>43</v>
      </c>
      <c r="C893" s="93" t="s">
        <v>915</v>
      </c>
      <c r="D893" s="94">
        <f>VLOOKUP(A893,'[1]CalidadNocertif'!$A$8:$K$1063,11,FALSE)</f>
        <v>4905255</v>
      </c>
    </row>
    <row r="894" spans="1:4" ht="12.75">
      <c r="A894" s="96" t="s">
        <v>2023</v>
      </c>
      <c r="B894" s="93" t="s">
        <v>43</v>
      </c>
      <c r="C894" s="93" t="s">
        <v>916</v>
      </c>
      <c r="D894" s="94">
        <f>VLOOKUP(A894,'[1]CalidadNocertif'!$A$8:$K$1063,11,FALSE)</f>
        <v>6588850</v>
      </c>
    </row>
    <row r="895" spans="1:4" ht="12.75">
      <c r="A895" s="96" t="s">
        <v>2024</v>
      </c>
      <c r="B895" s="93" t="s">
        <v>43</v>
      </c>
      <c r="C895" s="93" t="s">
        <v>917</v>
      </c>
      <c r="D895" s="94">
        <f>VLOOKUP(A895,'[1]CalidadNocertif'!$A$8:$K$1063,11,FALSE)</f>
        <v>5806806</v>
      </c>
    </row>
    <row r="896" spans="1:4" ht="12.75">
      <c r="A896" s="96" t="s">
        <v>2025</v>
      </c>
      <c r="B896" s="93" t="s">
        <v>43</v>
      </c>
      <c r="C896" s="93" t="s">
        <v>918</v>
      </c>
      <c r="D896" s="94">
        <f>VLOOKUP(A896,'[1]CalidadNocertif'!$A$8:$K$1063,11,FALSE)</f>
        <v>25660769</v>
      </c>
    </row>
    <row r="897" spans="1:4" ht="12.75">
      <c r="A897" s="96" t="s">
        <v>2026</v>
      </c>
      <c r="B897" s="93" t="s">
        <v>43</v>
      </c>
      <c r="C897" s="93" t="s">
        <v>919</v>
      </c>
      <c r="D897" s="94">
        <f>VLOOKUP(A897,'[1]CalidadNocertif'!$A$8:$K$1063,11,FALSE)</f>
        <v>1767407</v>
      </c>
    </row>
    <row r="898" spans="1:4" ht="12.75">
      <c r="A898" s="96" t="s">
        <v>2027</v>
      </c>
      <c r="B898" s="93" t="s">
        <v>43</v>
      </c>
      <c r="C898" s="93" t="s">
        <v>279</v>
      </c>
      <c r="D898" s="94">
        <f>VLOOKUP(A898,'[1]CalidadNocertif'!$A$8:$K$1063,11,FALSE)</f>
        <v>7211632</v>
      </c>
    </row>
    <row r="899" spans="1:4" ht="12.75">
      <c r="A899" s="96" t="s">
        <v>2028</v>
      </c>
      <c r="B899" s="93" t="s">
        <v>43</v>
      </c>
      <c r="C899" s="93" t="s">
        <v>920</v>
      </c>
      <c r="D899" s="94">
        <f>VLOOKUP(A899,'[1]CalidadNocertif'!$A$8:$K$1063,11,FALSE)</f>
        <v>9428928</v>
      </c>
    </row>
    <row r="900" spans="1:4" ht="12.75">
      <c r="A900" s="96" t="s">
        <v>2029</v>
      </c>
      <c r="B900" s="93" t="s">
        <v>45</v>
      </c>
      <c r="C900" s="93" t="s">
        <v>289</v>
      </c>
      <c r="D900" s="94">
        <f>VLOOKUP(A900,'[1]CalidadNocertif'!$A$8:$K$1063,11,FALSE)</f>
        <v>20193914</v>
      </c>
    </row>
    <row r="901" spans="1:4" ht="12.75">
      <c r="A901" s="96" t="s">
        <v>2030</v>
      </c>
      <c r="B901" s="93" t="s">
        <v>45</v>
      </c>
      <c r="C901" s="93" t="s">
        <v>921</v>
      </c>
      <c r="D901" s="94">
        <f>VLOOKUP(A901,'[1]CalidadNocertif'!$A$8:$K$1063,11,FALSE)</f>
        <v>32537898</v>
      </c>
    </row>
    <row r="902" spans="1:4" ht="12.75">
      <c r="A902" s="96" t="s">
        <v>2031</v>
      </c>
      <c r="B902" s="93" t="s">
        <v>45</v>
      </c>
      <c r="C902" s="93" t="s">
        <v>922</v>
      </c>
      <c r="D902" s="94">
        <f>VLOOKUP(A902,'[1]CalidadNocertif'!$A$8:$K$1063,11,FALSE)</f>
        <v>17606371</v>
      </c>
    </row>
    <row r="903" spans="1:4" ht="12.75">
      <c r="A903" s="96" t="s">
        <v>2032</v>
      </c>
      <c r="B903" s="93" t="s">
        <v>45</v>
      </c>
      <c r="C903" s="93" t="s">
        <v>923</v>
      </c>
      <c r="D903" s="94">
        <f>VLOOKUP(A903,'[1]CalidadNocertif'!$A$8:$K$1063,11,FALSE)</f>
        <v>106432328</v>
      </c>
    </row>
    <row r="904" spans="1:4" ht="12.75">
      <c r="A904" s="96" t="s">
        <v>2033</v>
      </c>
      <c r="B904" s="93" t="s">
        <v>45</v>
      </c>
      <c r="C904" s="93" t="s">
        <v>924</v>
      </c>
      <c r="D904" s="94">
        <f>VLOOKUP(A904,'[1]CalidadNocertif'!$A$8:$K$1063,11,FALSE)</f>
        <v>28930460</v>
      </c>
    </row>
    <row r="905" spans="1:4" ht="12.75">
      <c r="A905" s="96" t="s">
        <v>2034</v>
      </c>
      <c r="B905" s="93" t="s">
        <v>45</v>
      </c>
      <c r="C905" s="93" t="s">
        <v>925</v>
      </c>
      <c r="D905" s="94">
        <f>VLOOKUP(A905,'[1]CalidadNocertif'!$A$8:$K$1063,11,FALSE)</f>
        <v>9929397</v>
      </c>
    </row>
    <row r="906" spans="1:4" ht="12.75">
      <c r="A906" s="96" t="s">
        <v>2035</v>
      </c>
      <c r="B906" s="93" t="s">
        <v>45</v>
      </c>
      <c r="C906" s="93" t="s">
        <v>926</v>
      </c>
      <c r="D906" s="94">
        <f>VLOOKUP(A906,'[1]CalidadNocertif'!$A$8:$K$1063,11,FALSE)</f>
        <v>24300846</v>
      </c>
    </row>
    <row r="907" spans="1:4" ht="12.75">
      <c r="A907" s="96" t="s">
        <v>2036</v>
      </c>
      <c r="B907" s="93" t="s">
        <v>45</v>
      </c>
      <c r="C907" s="93" t="s">
        <v>927</v>
      </c>
      <c r="D907" s="94">
        <f>VLOOKUP(A907,'[1]CalidadNocertif'!$A$8:$K$1063,11,FALSE)</f>
        <v>43463258</v>
      </c>
    </row>
    <row r="908" spans="1:4" ht="12.75">
      <c r="A908" s="96" t="s">
        <v>2037</v>
      </c>
      <c r="B908" s="93" t="s">
        <v>45</v>
      </c>
      <c r="C908" s="93" t="s">
        <v>928</v>
      </c>
      <c r="D908" s="94">
        <f>VLOOKUP(A908,'[1]CalidadNocertif'!$A$8:$K$1063,11,FALSE)</f>
        <v>44877001</v>
      </c>
    </row>
    <row r="909" spans="1:4" ht="12.75">
      <c r="A909" s="96" t="s">
        <v>2038</v>
      </c>
      <c r="B909" s="93" t="s">
        <v>45</v>
      </c>
      <c r="C909" s="93" t="s">
        <v>161</v>
      </c>
      <c r="D909" s="94">
        <f>VLOOKUP(A909,'[1]CalidadNocertif'!$A$8:$K$1063,11,FALSE)</f>
        <v>26976421</v>
      </c>
    </row>
    <row r="910" spans="1:4" ht="12.75">
      <c r="A910" s="96" t="s">
        <v>2039</v>
      </c>
      <c r="B910" s="93" t="s">
        <v>45</v>
      </c>
      <c r="C910" s="93" t="s">
        <v>929</v>
      </c>
      <c r="D910" s="94">
        <f>VLOOKUP(A910,'[1]CalidadNocertif'!$A$8:$K$1063,11,FALSE)</f>
        <v>42652317</v>
      </c>
    </row>
    <row r="911" spans="1:4" ht="12.75">
      <c r="A911" s="96" t="s">
        <v>2040</v>
      </c>
      <c r="B911" s="93" t="s">
        <v>45</v>
      </c>
      <c r="C911" s="93" t="s">
        <v>930</v>
      </c>
      <c r="D911" s="94">
        <f>VLOOKUP(A911,'[1]CalidadNocertif'!$A$8:$K$1063,11,FALSE)</f>
        <v>103033072</v>
      </c>
    </row>
    <row r="912" spans="1:4" ht="12.75">
      <c r="A912" s="96" t="s">
        <v>2041</v>
      </c>
      <c r="B912" s="93" t="s">
        <v>45</v>
      </c>
      <c r="C912" s="93" t="s">
        <v>931</v>
      </c>
      <c r="D912" s="94">
        <f>VLOOKUP(A912,'[1]CalidadNocertif'!$A$8:$K$1063,11,FALSE)</f>
        <v>26557384</v>
      </c>
    </row>
    <row r="913" spans="1:4" ht="12.75">
      <c r="A913" s="96" t="s">
        <v>2042</v>
      </c>
      <c r="B913" s="93" t="s">
        <v>45</v>
      </c>
      <c r="C913" s="93" t="s">
        <v>932</v>
      </c>
      <c r="D913" s="94">
        <f>VLOOKUP(A913,'[1]CalidadNocertif'!$A$8:$K$1063,11,FALSE)</f>
        <v>47552517</v>
      </c>
    </row>
    <row r="914" spans="1:4" ht="12.75">
      <c r="A914" s="96" t="s">
        <v>2043</v>
      </c>
      <c r="B914" s="93" t="s">
        <v>45</v>
      </c>
      <c r="C914" s="93" t="s">
        <v>933</v>
      </c>
      <c r="D914" s="94">
        <f>VLOOKUP(A914,'[1]CalidadNocertif'!$A$8:$K$1063,11,FALSE)</f>
        <v>32851349</v>
      </c>
    </row>
    <row r="915" spans="1:4" ht="12.75">
      <c r="A915" s="96" t="s">
        <v>2044</v>
      </c>
      <c r="B915" s="93" t="s">
        <v>45</v>
      </c>
      <c r="C915" s="93" t="s">
        <v>934</v>
      </c>
      <c r="D915" s="94">
        <f>VLOOKUP(A915,'[1]CalidadNocertif'!$A$8:$K$1063,11,FALSE)</f>
        <v>99063914</v>
      </c>
    </row>
    <row r="916" spans="1:4" ht="12.75">
      <c r="A916" s="96" t="s">
        <v>2045</v>
      </c>
      <c r="B916" s="93" t="s">
        <v>45</v>
      </c>
      <c r="C916" s="93" t="s">
        <v>935</v>
      </c>
      <c r="D916" s="94">
        <f>VLOOKUP(A916,'[1]CalidadNocertif'!$A$8:$K$1063,11,FALSE)</f>
        <v>66544041</v>
      </c>
    </row>
    <row r="917" spans="1:4" ht="12.75">
      <c r="A917" s="96" t="s">
        <v>2046</v>
      </c>
      <c r="B917" s="93" t="s">
        <v>45</v>
      </c>
      <c r="C917" s="93" t="s">
        <v>936</v>
      </c>
      <c r="D917" s="94">
        <f>VLOOKUP(A917,'[1]CalidadNocertif'!$A$8:$K$1063,11,FALSE)</f>
        <v>24002926</v>
      </c>
    </row>
    <row r="918" spans="1:4" ht="12.75">
      <c r="A918" s="96" t="s">
        <v>2047</v>
      </c>
      <c r="B918" s="93" t="s">
        <v>45</v>
      </c>
      <c r="C918" s="93" t="s">
        <v>937</v>
      </c>
      <c r="D918" s="94">
        <f>VLOOKUP(A918,'[1]CalidadNocertif'!$A$8:$K$1063,11,FALSE)</f>
        <v>114032681</v>
      </c>
    </row>
    <row r="919" spans="1:4" ht="12.75">
      <c r="A919" s="96" t="s">
        <v>2048</v>
      </c>
      <c r="B919" s="93" t="s">
        <v>45</v>
      </c>
      <c r="C919" s="93" t="s">
        <v>938</v>
      </c>
      <c r="D919" s="94">
        <f>VLOOKUP(A919,'[1]CalidadNocertif'!$A$8:$K$1063,11,FALSE)</f>
        <v>141786930</v>
      </c>
    </row>
    <row r="920" spans="1:4" ht="12.75">
      <c r="A920" s="96" t="s">
        <v>2049</v>
      </c>
      <c r="B920" s="93" t="s">
        <v>45</v>
      </c>
      <c r="C920" s="93" t="s">
        <v>190</v>
      </c>
      <c r="D920" s="94">
        <f>VLOOKUP(A920,'[1]CalidadNocertif'!$A$8:$K$1063,11,FALSE)</f>
        <v>38910965</v>
      </c>
    </row>
    <row r="921" spans="1:4" ht="12.75">
      <c r="A921" s="96" t="s">
        <v>2050</v>
      </c>
      <c r="B921" s="93" t="s">
        <v>45</v>
      </c>
      <c r="C921" s="93" t="s">
        <v>939</v>
      </c>
      <c r="D921" s="94">
        <f>VLOOKUP(A921,'[1]CalidadNocertif'!$A$8:$K$1063,11,FALSE)</f>
        <v>52389907</v>
      </c>
    </row>
    <row r="922" spans="1:4" ht="12.75">
      <c r="A922" s="96" t="s">
        <v>2051</v>
      </c>
      <c r="B922" s="93" t="s">
        <v>45</v>
      </c>
      <c r="C922" s="93" t="s">
        <v>45</v>
      </c>
      <c r="D922" s="94">
        <f>VLOOKUP(A922,'[1]CalidadNocertif'!$A$8:$K$1063,11,FALSE)</f>
        <v>70839030</v>
      </c>
    </row>
    <row r="923" spans="1:4" ht="12.75">
      <c r="A923" s="96" t="s">
        <v>2052</v>
      </c>
      <c r="B923" s="93" t="s">
        <v>45</v>
      </c>
      <c r="C923" s="93" t="s">
        <v>940</v>
      </c>
      <c r="D923" s="94">
        <f>VLOOKUP(A923,'[1]CalidadNocertif'!$A$8:$K$1063,11,FALSE)</f>
        <v>52571609</v>
      </c>
    </row>
    <row r="924" spans="1:4" ht="12.75">
      <c r="A924" s="96" t="s">
        <v>2053</v>
      </c>
      <c r="B924" s="93" t="s">
        <v>45</v>
      </c>
      <c r="C924" s="93" t="s">
        <v>941</v>
      </c>
      <c r="D924" s="94">
        <f>VLOOKUP(A924,'[1]CalidadNocertif'!$A$8:$K$1063,11,FALSE)</f>
        <v>41426166</v>
      </c>
    </row>
    <row r="925" spans="1:4" ht="12.75">
      <c r="A925" s="96" t="s">
        <v>2054</v>
      </c>
      <c r="B925" s="93" t="s">
        <v>942</v>
      </c>
      <c r="C925" s="93" t="s">
        <v>943</v>
      </c>
      <c r="D925" s="94">
        <f>VLOOKUP(A925,'[1]CalidadNocertif'!$A$8:$K$1063,11,FALSE)</f>
        <v>6901835</v>
      </c>
    </row>
    <row r="926" spans="1:4" ht="12.75">
      <c r="A926" s="96" t="s">
        <v>2055</v>
      </c>
      <c r="B926" s="93" t="s">
        <v>942</v>
      </c>
      <c r="C926" s="93" t="s">
        <v>944</v>
      </c>
      <c r="D926" s="94">
        <f>VLOOKUP(A926,'[1]CalidadNocertif'!$A$8:$K$1063,11,FALSE)</f>
        <v>13756366</v>
      </c>
    </row>
    <row r="927" spans="1:4" ht="12.75">
      <c r="A927" s="96" t="s">
        <v>2056</v>
      </c>
      <c r="B927" s="93" t="s">
        <v>942</v>
      </c>
      <c r="C927" s="93" t="s">
        <v>945</v>
      </c>
      <c r="D927" s="94">
        <f>VLOOKUP(A927,'[1]CalidadNocertif'!$A$8:$K$1063,11,FALSE)</f>
        <v>10682524</v>
      </c>
    </row>
    <row r="928" spans="1:4" ht="12.75">
      <c r="A928" s="96" t="s">
        <v>2057</v>
      </c>
      <c r="B928" s="93" t="s">
        <v>942</v>
      </c>
      <c r="C928" s="93" t="s">
        <v>946</v>
      </c>
      <c r="D928" s="94">
        <f>VLOOKUP(A928,'[1]CalidadNocertif'!$A$8:$K$1063,11,FALSE)</f>
        <v>27219578</v>
      </c>
    </row>
    <row r="929" spans="1:4" ht="12.75">
      <c r="A929" s="96" t="s">
        <v>2058</v>
      </c>
      <c r="B929" s="93" t="s">
        <v>942</v>
      </c>
      <c r="C929" s="93" t="s">
        <v>947</v>
      </c>
      <c r="D929" s="94">
        <f>VLOOKUP(A929,'[1]CalidadNocertif'!$A$8:$K$1063,11,FALSE)</f>
        <v>18286823</v>
      </c>
    </row>
    <row r="930" spans="1:4" ht="12.75">
      <c r="A930" s="96" t="s">
        <v>2059</v>
      </c>
      <c r="B930" s="93" t="s">
        <v>942</v>
      </c>
      <c r="C930" s="93" t="s">
        <v>948</v>
      </c>
      <c r="D930" s="94">
        <f>VLOOKUP(A930,'[1]CalidadNocertif'!$A$8:$K$1063,11,FALSE)</f>
        <v>41550489</v>
      </c>
    </row>
    <row r="931" spans="1:4" ht="12.75">
      <c r="A931" s="96" t="s">
        <v>2060</v>
      </c>
      <c r="B931" s="93" t="s">
        <v>942</v>
      </c>
      <c r="C931" s="93" t="s">
        <v>949</v>
      </c>
      <c r="D931" s="94">
        <f>VLOOKUP(A931,'[1]CalidadNocertif'!$A$8:$K$1063,11,FALSE)</f>
        <v>23043171</v>
      </c>
    </row>
    <row r="932" spans="1:4" ht="12.75">
      <c r="A932" s="96" t="s">
        <v>2061</v>
      </c>
      <c r="B932" s="93" t="s">
        <v>942</v>
      </c>
      <c r="C932" s="93" t="s">
        <v>950</v>
      </c>
      <c r="D932" s="94">
        <f>VLOOKUP(A932,'[1]CalidadNocertif'!$A$8:$K$1063,11,FALSE)</f>
        <v>9809127</v>
      </c>
    </row>
    <row r="933" spans="1:4" ht="12.75">
      <c r="A933" s="96" t="s">
        <v>2062</v>
      </c>
      <c r="B933" s="93" t="s">
        <v>942</v>
      </c>
      <c r="C933" s="93" t="s">
        <v>951</v>
      </c>
      <c r="D933" s="94">
        <f>VLOOKUP(A933,'[1]CalidadNocertif'!$A$8:$K$1063,11,FALSE)</f>
        <v>8386538</v>
      </c>
    </row>
    <row r="934" spans="1:4" ht="12.75">
      <c r="A934" s="96" t="s">
        <v>2063</v>
      </c>
      <c r="B934" s="93" t="s">
        <v>942</v>
      </c>
      <c r="C934" s="93" t="s">
        <v>952</v>
      </c>
      <c r="D934" s="94">
        <f>VLOOKUP(A934,'[1]CalidadNocertif'!$A$8:$K$1063,11,FALSE)</f>
        <v>76573085</v>
      </c>
    </row>
    <row r="935" spans="1:4" ht="12.75">
      <c r="A935" s="96" t="s">
        <v>2064</v>
      </c>
      <c r="B935" s="93" t="s">
        <v>942</v>
      </c>
      <c r="C935" s="93" t="s">
        <v>953</v>
      </c>
      <c r="D935" s="94">
        <f>VLOOKUP(A935,'[1]CalidadNocertif'!$A$8:$K$1063,11,FALSE)</f>
        <v>12383398</v>
      </c>
    </row>
    <row r="936" spans="1:4" ht="12.75">
      <c r="A936" s="96" t="s">
        <v>2065</v>
      </c>
      <c r="B936" s="93" t="s">
        <v>942</v>
      </c>
      <c r="C936" s="93" t="s">
        <v>954</v>
      </c>
      <c r="D936" s="94">
        <f>VLOOKUP(A936,'[1]CalidadNocertif'!$A$8:$K$1063,11,FALSE)</f>
        <v>57939313</v>
      </c>
    </row>
    <row r="937" spans="1:4" ht="12.75">
      <c r="A937" s="96" t="s">
        <v>2066</v>
      </c>
      <c r="B937" s="93" t="s">
        <v>942</v>
      </c>
      <c r="C937" s="93" t="s">
        <v>955</v>
      </c>
      <c r="D937" s="94">
        <f>VLOOKUP(A937,'[1]CalidadNocertif'!$A$8:$K$1063,11,FALSE)</f>
        <v>13356564</v>
      </c>
    </row>
    <row r="938" spans="1:4" ht="12.75">
      <c r="A938" s="96" t="s">
        <v>2067</v>
      </c>
      <c r="B938" s="93" t="s">
        <v>942</v>
      </c>
      <c r="C938" s="93" t="s">
        <v>956</v>
      </c>
      <c r="D938" s="94">
        <f>VLOOKUP(A938,'[1]CalidadNocertif'!$A$8:$K$1063,11,FALSE)</f>
        <v>13007309</v>
      </c>
    </row>
    <row r="939" spans="1:4" ht="12.75">
      <c r="A939" s="96" t="s">
        <v>2068</v>
      </c>
      <c r="B939" s="93" t="s">
        <v>942</v>
      </c>
      <c r="C939" s="93" t="s">
        <v>957</v>
      </c>
      <c r="D939" s="94">
        <f>VLOOKUP(A939,'[1]CalidadNocertif'!$A$8:$K$1063,11,FALSE)</f>
        <v>78562969</v>
      </c>
    </row>
    <row r="940" spans="1:4" ht="12.75">
      <c r="A940" s="96" t="s">
        <v>2069</v>
      </c>
      <c r="B940" s="93" t="s">
        <v>942</v>
      </c>
      <c r="C940" s="93" t="s">
        <v>958</v>
      </c>
      <c r="D940" s="94">
        <f>VLOOKUP(A940,'[1]CalidadNocertif'!$A$8:$K$1063,11,FALSE)</f>
        <v>11382253</v>
      </c>
    </row>
    <row r="941" spans="1:4" ht="12.75">
      <c r="A941" s="96" t="s">
        <v>2070</v>
      </c>
      <c r="B941" s="93" t="s">
        <v>942</v>
      </c>
      <c r="C941" s="93" t="s">
        <v>959</v>
      </c>
      <c r="D941" s="94">
        <f>VLOOKUP(A941,'[1]CalidadNocertif'!$A$8:$K$1063,11,FALSE)</f>
        <v>29540685</v>
      </c>
    </row>
    <row r="942" spans="1:4" ht="12.75">
      <c r="A942" s="96" t="s">
        <v>2071</v>
      </c>
      <c r="B942" s="93" t="s">
        <v>942</v>
      </c>
      <c r="C942" s="93" t="s">
        <v>960</v>
      </c>
      <c r="D942" s="94">
        <f>VLOOKUP(A942,'[1]CalidadNocertif'!$A$8:$K$1063,11,FALSE)</f>
        <v>38725987</v>
      </c>
    </row>
    <row r="943" spans="1:4" ht="12.75">
      <c r="A943" s="96" t="s">
        <v>2072</v>
      </c>
      <c r="B943" s="93" t="s">
        <v>942</v>
      </c>
      <c r="C943" s="93" t="s">
        <v>961</v>
      </c>
      <c r="D943" s="94">
        <f>VLOOKUP(A943,'[1]CalidadNocertif'!$A$8:$K$1063,11,FALSE)</f>
        <v>43411592</v>
      </c>
    </row>
    <row r="944" spans="1:4" ht="12.75">
      <c r="A944" s="96" t="s">
        <v>2073</v>
      </c>
      <c r="B944" s="93" t="s">
        <v>942</v>
      </c>
      <c r="C944" s="93" t="s">
        <v>962</v>
      </c>
      <c r="D944" s="94">
        <f>VLOOKUP(A944,'[1]CalidadNocertif'!$A$8:$K$1063,11,FALSE)</f>
        <v>9967510</v>
      </c>
    </row>
    <row r="945" spans="1:4" ht="12.75">
      <c r="A945" s="96" t="s">
        <v>2074</v>
      </c>
      <c r="B945" s="93" t="s">
        <v>942</v>
      </c>
      <c r="C945" s="93" t="s">
        <v>963</v>
      </c>
      <c r="D945" s="94">
        <f>VLOOKUP(A945,'[1]CalidadNocertif'!$A$8:$K$1063,11,FALSE)</f>
        <v>32701991</v>
      </c>
    </row>
    <row r="946" spans="1:4" ht="12.75">
      <c r="A946" s="96" t="s">
        <v>2075</v>
      </c>
      <c r="B946" s="93" t="s">
        <v>942</v>
      </c>
      <c r="C946" s="93" t="s">
        <v>964</v>
      </c>
      <c r="D946" s="94">
        <f>VLOOKUP(A946,'[1]CalidadNocertif'!$A$8:$K$1063,11,FALSE)</f>
        <v>17210258</v>
      </c>
    </row>
    <row r="947" spans="1:4" ht="12.75">
      <c r="A947" s="96" t="s">
        <v>2076</v>
      </c>
      <c r="B947" s="93" t="s">
        <v>942</v>
      </c>
      <c r="C947" s="93" t="s">
        <v>965</v>
      </c>
      <c r="D947" s="94">
        <f>VLOOKUP(A947,'[1]CalidadNocertif'!$A$8:$K$1063,11,FALSE)</f>
        <v>23154558</v>
      </c>
    </row>
    <row r="948" spans="1:4" ht="12.75">
      <c r="A948" s="96" t="s">
        <v>2077</v>
      </c>
      <c r="B948" s="93" t="s">
        <v>942</v>
      </c>
      <c r="C948" s="93" t="s">
        <v>966</v>
      </c>
      <c r="D948" s="94">
        <f>VLOOKUP(A948,'[1]CalidadNocertif'!$A$8:$K$1063,11,FALSE)</f>
        <v>52336798</v>
      </c>
    </row>
    <row r="949" spans="1:4" ht="12.75">
      <c r="A949" s="96" t="s">
        <v>2078</v>
      </c>
      <c r="B949" s="93" t="s">
        <v>942</v>
      </c>
      <c r="C949" s="93" t="s">
        <v>967</v>
      </c>
      <c r="D949" s="94">
        <f>VLOOKUP(A949,'[1]CalidadNocertif'!$A$8:$K$1063,11,FALSE)</f>
        <v>40755103</v>
      </c>
    </row>
    <row r="950" spans="1:4" ht="12.75">
      <c r="A950" s="96" t="s">
        <v>2079</v>
      </c>
      <c r="B950" s="93" t="s">
        <v>942</v>
      </c>
      <c r="C950" s="93" t="s">
        <v>968</v>
      </c>
      <c r="D950" s="94">
        <f>VLOOKUP(A950,'[1]CalidadNocertif'!$A$8:$K$1063,11,FALSE)</f>
        <v>42846364</v>
      </c>
    </row>
    <row r="951" spans="1:4" ht="12.75">
      <c r="A951" s="96" t="s">
        <v>2080</v>
      </c>
      <c r="B951" s="93" t="s">
        <v>942</v>
      </c>
      <c r="C951" s="93" t="s">
        <v>969</v>
      </c>
      <c r="D951" s="94">
        <f>VLOOKUP(A951,'[1]CalidadNocertif'!$A$8:$K$1063,11,FALSE)</f>
        <v>6592758</v>
      </c>
    </row>
    <row r="952" spans="1:4" ht="12.75">
      <c r="A952" s="96" t="s">
        <v>2081</v>
      </c>
      <c r="B952" s="93" t="s">
        <v>942</v>
      </c>
      <c r="C952" s="93" t="s">
        <v>970</v>
      </c>
      <c r="D952" s="94">
        <f>VLOOKUP(A952,'[1]CalidadNocertif'!$A$8:$K$1063,11,FALSE)</f>
        <v>26153463</v>
      </c>
    </row>
    <row r="953" spans="1:4" ht="12.75">
      <c r="A953" s="96" t="s">
        <v>2082</v>
      </c>
      <c r="B953" s="93" t="s">
        <v>942</v>
      </c>
      <c r="C953" s="93" t="s">
        <v>971</v>
      </c>
      <c r="D953" s="94">
        <f>VLOOKUP(A953,'[1]CalidadNocertif'!$A$8:$K$1063,11,FALSE)</f>
        <v>67315162</v>
      </c>
    </row>
    <row r="954" spans="1:4" ht="12.75">
      <c r="A954" s="96" t="s">
        <v>2083</v>
      </c>
      <c r="B954" s="93" t="s">
        <v>942</v>
      </c>
      <c r="C954" s="93" t="s">
        <v>972</v>
      </c>
      <c r="D954" s="94">
        <f>VLOOKUP(A954,'[1]CalidadNocertif'!$A$8:$K$1063,11,FALSE)</f>
        <v>11503697</v>
      </c>
    </row>
    <row r="955" spans="1:4" ht="12.75">
      <c r="A955" s="96" t="s">
        <v>2084</v>
      </c>
      <c r="B955" s="93" t="s">
        <v>942</v>
      </c>
      <c r="C955" s="93" t="s">
        <v>973</v>
      </c>
      <c r="D955" s="94">
        <f>VLOOKUP(A955,'[1]CalidadNocertif'!$A$8:$K$1063,11,FALSE)</f>
        <v>6615719</v>
      </c>
    </row>
    <row r="956" spans="1:4" ht="12.75">
      <c r="A956" s="96" t="s">
        <v>2085</v>
      </c>
      <c r="B956" s="93" t="s">
        <v>942</v>
      </c>
      <c r="C956" s="93" t="s">
        <v>974</v>
      </c>
      <c r="D956" s="94">
        <f>VLOOKUP(A956,'[1]CalidadNocertif'!$A$8:$K$1063,11,FALSE)</f>
        <v>51814050</v>
      </c>
    </row>
    <row r="957" spans="1:4" ht="12.75">
      <c r="A957" s="96" t="s">
        <v>2086</v>
      </c>
      <c r="B957" s="93" t="s">
        <v>942</v>
      </c>
      <c r="C957" s="93" t="s">
        <v>975</v>
      </c>
      <c r="D957" s="94">
        <f>VLOOKUP(A957,'[1]CalidadNocertif'!$A$8:$K$1063,11,FALSE)</f>
        <v>13446678</v>
      </c>
    </row>
    <row r="958" spans="1:4" ht="12.75">
      <c r="A958" s="96" t="s">
        <v>2087</v>
      </c>
      <c r="B958" s="93" t="s">
        <v>942</v>
      </c>
      <c r="C958" s="93" t="s">
        <v>976</v>
      </c>
      <c r="D958" s="94">
        <f>VLOOKUP(A958,'[1]CalidadNocertif'!$A$8:$K$1063,11,FALSE)</f>
        <v>29538662</v>
      </c>
    </row>
    <row r="959" spans="1:4" ht="12.75">
      <c r="A959" s="96" t="s">
        <v>2088</v>
      </c>
      <c r="B959" s="93" t="s">
        <v>942</v>
      </c>
      <c r="C959" s="93" t="s">
        <v>977</v>
      </c>
      <c r="D959" s="94">
        <f>VLOOKUP(A959,'[1]CalidadNocertif'!$A$8:$K$1063,11,FALSE)</f>
        <v>41701040</v>
      </c>
    </row>
    <row r="960" spans="1:4" ht="12.75">
      <c r="A960" s="96" t="s">
        <v>2089</v>
      </c>
      <c r="B960" s="93" t="s">
        <v>942</v>
      </c>
      <c r="C960" s="93" t="s">
        <v>978</v>
      </c>
      <c r="D960" s="94">
        <f>VLOOKUP(A960,'[1]CalidadNocertif'!$A$8:$K$1063,11,FALSE)</f>
        <v>8165807</v>
      </c>
    </row>
    <row r="961" spans="1:4" ht="12.75">
      <c r="A961" s="96" t="s">
        <v>2090</v>
      </c>
      <c r="B961" s="93" t="s">
        <v>942</v>
      </c>
      <c r="C961" s="93" t="s">
        <v>979</v>
      </c>
      <c r="D961" s="94">
        <f>VLOOKUP(A961,'[1]CalidadNocertif'!$A$8:$K$1063,11,FALSE)</f>
        <v>38255134</v>
      </c>
    </row>
    <row r="962" spans="1:4" ht="12.75">
      <c r="A962" s="96" t="s">
        <v>2091</v>
      </c>
      <c r="B962" s="93" t="s">
        <v>942</v>
      </c>
      <c r="C962" s="93" t="s">
        <v>980</v>
      </c>
      <c r="D962" s="94">
        <f>VLOOKUP(A962,'[1]CalidadNocertif'!$A$8:$K$1063,11,FALSE)</f>
        <v>17299186</v>
      </c>
    </row>
    <row r="963" spans="1:4" ht="12.75">
      <c r="A963" s="96" t="s">
        <v>2092</v>
      </c>
      <c r="B963" s="93" t="s">
        <v>942</v>
      </c>
      <c r="C963" s="93" t="s">
        <v>981</v>
      </c>
      <c r="D963" s="94">
        <f>VLOOKUP(A963,'[1]CalidadNocertif'!$A$8:$K$1063,11,FALSE)</f>
        <v>24937406</v>
      </c>
    </row>
    <row r="964" spans="1:4" ht="12.75">
      <c r="A964" s="96" t="s">
        <v>2093</v>
      </c>
      <c r="B964" s="93" t="s">
        <v>942</v>
      </c>
      <c r="C964" s="93" t="s">
        <v>189</v>
      </c>
      <c r="D964" s="94">
        <f>VLOOKUP(A964,'[1]CalidadNocertif'!$A$8:$K$1063,11,FALSE)</f>
        <v>20520608</v>
      </c>
    </row>
    <row r="965" spans="1:4" ht="12.75">
      <c r="A965" s="96" t="s">
        <v>2094</v>
      </c>
      <c r="B965" s="93" t="s">
        <v>942</v>
      </c>
      <c r="C965" s="93" t="s">
        <v>982</v>
      </c>
      <c r="D965" s="94">
        <f>VLOOKUP(A965,'[1]CalidadNocertif'!$A$8:$K$1063,11,FALSE)</f>
        <v>9933847</v>
      </c>
    </row>
    <row r="966" spans="1:4" ht="12.75">
      <c r="A966" s="96" t="s">
        <v>2095</v>
      </c>
      <c r="B966" s="93" t="s">
        <v>942</v>
      </c>
      <c r="C966" s="93" t="s">
        <v>463</v>
      </c>
      <c r="D966" s="94">
        <f>VLOOKUP(A966,'[1]CalidadNocertif'!$A$8:$K$1063,11,FALSE)</f>
        <v>6335682</v>
      </c>
    </row>
    <row r="967" spans="1:4" ht="12.75">
      <c r="A967" s="96" t="s">
        <v>2096</v>
      </c>
      <c r="B967" s="93" t="s">
        <v>942</v>
      </c>
      <c r="C967" s="93" t="s">
        <v>983</v>
      </c>
      <c r="D967" s="94">
        <f>VLOOKUP(A967,'[1]CalidadNocertif'!$A$8:$K$1063,11,FALSE)</f>
        <v>7659184</v>
      </c>
    </row>
    <row r="968" spans="1:4" ht="12.75">
      <c r="A968" s="96" t="s">
        <v>2097</v>
      </c>
      <c r="B968" s="93" t="s">
        <v>942</v>
      </c>
      <c r="C968" s="93" t="s">
        <v>984</v>
      </c>
      <c r="D968" s="94">
        <f>VLOOKUP(A968,'[1]CalidadNocertif'!$A$8:$K$1063,11,FALSE)</f>
        <v>17905012</v>
      </c>
    </row>
    <row r="969" spans="1:4" ht="12.75">
      <c r="A969" s="96" t="s">
        <v>2098</v>
      </c>
      <c r="B969" s="93" t="s">
        <v>942</v>
      </c>
      <c r="C969" s="93" t="s">
        <v>985</v>
      </c>
      <c r="D969" s="94">
        <f>VLOOKUP(A969,'[1]CalidadNocertif'!$A$8:$K$1063,11,FALSE)</f>
        <v>14120774</v>
      </c>
    </row>
    <row r="970" spans="1:4" ht="12.75">
      <c r="A970" s="96" t="s">
        <v>2099</v>
      </c>
      <c r="B970" s="93" t="s">
        <v>942</v>
      </c>
      <c r="C970" s="93" t="s">
        <v>986</v>
      </c>
      <c r="D970" s="94">
        <f>VLOOKUP(A970,'[1]CalidadNocertif'!$A$8:$K$1063,11,FALSE)</f>
        <v>7722962</v>
      </c>
    </row>
    <row r="971" spans="1:4" ht="12.75">
      <c r="A971" s="96" t="s">
        <v>2100</v>
      </c>
      <c r="B971" s="93" t="s">
        <v>99</v>
      </c>
      <c r="C971" s="93" t="s">
        <v>987</v>
      </c>
      <c r="D971" s="94">
        <f>VLOOKUP(A971,'[1]CalidadNocertif'!$A$8:$K$1063,11,FALSE)</f>
        <v>19070588</v>
      </c>
    </row>
    <row r="972" spans="1:4" ht="12.75">
      <c r="A972" s="96" t="s">
        <v>2101</v>
      </c>
      <c r="B972" s="93" t="s">
        <v>99</v>
      </c>
      <c r="C972" s="93" t="s">
        <v>988</v>
      </c>
      <c r="D972" s="94">
        <f>VLOOKUP(A972,'[1]CalidadNocertif'!$A$8:$K$1063,11,FALSE)</f>
        <v>23871093</v>
      </c>
    </row>
    <row r="973" spans="1:4" ht="12.75">
      <c r="A973" s="96" t="s">
        <v>2102</v>
      </c>
      <c r="B973" s="93" t="s">
        <v>99</v>
      </c>
      <c r="C973" s="93" t="s">
        <v>989</v>
      </c>
      <c r="D973" s="94">
        <f>VLOOKUP(A973,'[1]CalidadNocertif'!$A$8:$K$1063,11,FALSE)</f>
        <v>21810128</v>
      </c>
    </row>
    <row r="974" spans="1:4" ht="12.75">
      <c r="A974" s="96" t="s">
        <v>2103</v>
      </c>
      <c r="B974" s="93" t="s">
        <v>99</v>
      </c>
      <c r="C974" s="93" t="s">
        <v>116</v>
      </c>
      <c r="D974" s="94">
        <f>VLOOKUP(A974,'[1]CalidadNocertif'!$A$8:$K$1063,11,FALSE)</f>
        <v>7777933</v>
      </c>
    </row>
    <row r="975" spans="1:4" ht="12.75">
      <c r="A975" s="96" t="s">
        <v>2104</v>
      </c>
      <c r="B975" s="93" t="s">
        <v>99</v>
      </c>
      <c r="C975" s="93" t="s">
        <v>9</v>
      </c>
      <c r="D975" s="94">
        <f>VLOOKUP(A975,'[1]CalidadNocertif'!$A$8:$K$1063,11,FALSE)</f>
        <v>20305152</v>
      </c>
    </row>
    <row r="976" spans="1:4" ht="12.75">
      <c r="A976" s="96" t="s">
        <v>2105</v>
      </c>
      <c r="B976" s="93" t="s">
        <v>99</v>
      </c>
      <c r="C976" s="93" t="s">
        <v>990</v>
      </c>
      <c r="D976" s="94">
        <f>VLOOKUP(A976,'[1]CalidadNocertif'!$A$8:$K$1063,11,FALSE)</f>
        <v>18497119</v>
      </c>
    </row>
    <row r="977" spans="1:4" ht="12.75">
      <c r="A977" s="96" t="s">
        <v>2106</v>
      </c>
      <c r="B977" s="93" t="s">
        <v>99</v>
      </c>
      <c r="C977" s="93" t="s">
        <v>991</v>
      </c>
      <c r="D977" s="94">
        <f>VLOOKUP(A977,'[1]CalidadNocertif'!$A$8:$K$1063,11,FALSE)</f>
        <v>36757155</v>
      </c>
    </row>
    <row r="978" spans="1:4" ht="12.75">
      <c r="A978" s="96" t="s">
        <v>2107</v>
      </c>
      <c r="B978" s="93" t="s">
        <v>99</v>
      </c>
      <c r="C978" s="93" t="s">
        <v>992</v>
      </c>
      <c r="D978" s="94">
        <f>VLOOKUP(A978,'[1]CalidadNocertif'!$A$8:$K$1063,11,FALSE)</f>
        <v>20542724</v>
      </c>
    </row>
    <row r="979" spans="1:4" ht="12.75">
      <c r="A979" s="96" t="s">
        <v>2108</v>
      </c>
      <c r="B979" s="93" t="s">
        <v>99</v>
      </c>
      <c r="C979" s="93" t="s">
        <v>221</v>
      </c>
      <c r="D979" s="94">
        <f>VLOOKUP(A979,'[1]CalidadNocertif'!$A$8:$K$1063,11,FALSE)</f>
        <v>72083801</v>
      </c>
    </row>
    <row r="980" spans="1:4" ht="12.75">
      <c r="A980" s="96" t="s">
        <v>2109</v>
      </c>
      <c r="B980" s="93" t="s">
        <v>99</v>
      </c>
      <c r="C980" s="93" t="s">
        <v>993</v>
      </c>
      <c r="D980" s="94">
        <f>VLOOKUP(A980,'[1]CalidadNocertif'!$A$8:$K$1063,11,FALSE)</f>
        <v>40543847</v>
      </c>
    </row>
    <row r="981" spans="1:4" ht="12.75">
      <c r="A981" s="96" t="s">
        <v>2110</v>
      </c>
      <c r="B981" s="93" t="s">
        <v>99</v>
      </c>
      <c r="C981" s="93" t="s">
        <v>994</v>
      </c>
      <c r="D981" s="94">
        <f>VLOOKUP(A981,'[1]CalidadNocertif'!$A$8:$K$1063,11,FALSE)</f>
        <v>12227897</v>
      </c>
    </row>
    <row r="982" spans="1:4" ht="12.75">
      <c r="A982" s="96" t="s">
        <v>2111</v>
      </c>
      <c r="B982" s="93" t="s">
        <v>99</v>
      </c>
      <c r="C982" s="93" t="s">
        <v>995</v>
      </c>
      <c r="D982" s="94">
        <f>VLOOKUP(A982,'[1]CalidadNocertif'!$A$8:$K$1063,11,FALSE)</f>
        <v>10151409</v>
      </c>
    </row>
    <row r="983" spans="1:4" ht="12.75">
      <c r="A983" s="96" t="s">
        <v>2112</v>
      </c>
      <c r="B983" s="93" t="s">
        <v>99</v>
      </c>
      <c r="C983" s="93" t="s">
        <v>996</v>
      </c>
      <c r="D983" s="94">
        <f>VLOOKUP(A983,'[1]CalidadNocertif'!$A$8:$K$1063,11,FALSE)</f>
        <v>52929864</v>
      </c>
    </row>
    <row r="984" spans="1:4" ht="12.75">
      <c r="A984" s="96" t="s">
        <v>2113</v>
      </c>
      <c r="B984" s="93" t="s">
        <v>99</v>
      </c>
      <c r="C984" s="93" t="s">
        <v>997</v>
      </c>
      <c r="D984" s="94">
        <f>VLOOKUP(A984,'[1]CalidadNocertif'!$A$8:$K$1063,11,FALSE)</f>
        <v>18941204</v>
      </c>
    </row>
    <row r="985" spans="1:4" ht="12.75">
      <c r="A985" s="96" t="s">
        <v>2114</v>
      </c>
      <c r="B985" s="93" t="s">
        <v>99</v>
      </c>
      <c r="C985" s="93" t="s">
        <v>998</v>
      </c>
      <c r="D985" s="94">
        <f>VLOOKUP(A985,'[1]CalidadNocertif'!$A$8:$K$1063,11,FALSE)</f>
        <v>64561070</v>
      </c>
    </row>
    <row r="986" spans="1:4" ht="12.75">
      <c r="A986" s="96" t="s">
        <v>2115</v>
      </c>
      <c r="B986" s="93" t="s">
        <v>99</v>
      </c>
      <c r="C986" s="93" t="s">
        <v>999</v>
      </c>
      <c r="D986" s="94">
        <f>VLOOKUP(A986,'[1]CalidadNocertif'!$A$8:$K$1063,11,FALSE)</f>
        <v>20795226</v>
      </c>
    </row>
    <row r="987" spans="1:4" ht="12.75">
      <c r="A987" s="96" t="s">
        <v>2116</v>
      </c>
      <c r="B987" s="93" t="s">
        <v>99</v>
      </c>
      <c r="C987" s="93" t="s">
        <v>1000</v>
      </c>
      <c r="D987" s="94">
        <f>VLOOKUP(A987,'[1]CalidadNocertif'!$A$8:$K$1063,11,FALSE)</f>
        <v>35579952</v>
      </c>
    </row>
    <row r="988" spans="1:4" ht="12.75">
      <c r="A988" s="96" t="s">
        <v>2117</v>
      </c>
      <c r="B988" s="93" t="s">
        <v>99</v>
      </c>
      <c r="C988" s="93" t="s">
        <v>1001</v>
      </c>
      <c r="D988" s="94">
        <f>VLOOKUP(A988,'[1]CalidadNocertif'!$A$8:$K$1063,11,FALSE)</f>
        <v>81214244</v>
      </c>
    </row>
    <row r="989" spans="1:4" ht="12.75">
      <c r="A989" s="96" t="s">
        <v>2118</v>
      </c>
      <c r="B989" s="93" t="s">
        <v>99</v>
      </c>
      <c r="C989" s="93" t="s">
        <v>1002</v>
      </c>
      <c r="D989" s="94">
        <f>VLOOKUP(A989,'[1]CalidadNocertif'!$A$8:$K$1063,11,FALSE)</f>
        <v>14287106</v>
      </c>
    </row>
    <row r="990" spans="1:4" ht="12.75">
      <c r="A990" s="96" t="s">
        <v>2119</v>
      </c>
      <c r="B990" s="93" t="s">
        <v>99</v>
      </c>
      <c r="C990" s="93" t="s">
        <v>161</v>
      </c>
      <c r="D990" s="94">
        <f>VLOOKUP(A990,'[1]CalidadNocertif'!$A$8:$K$1063,11,FALSE)</f>
        <v>38143075</v>
      </c>
    </row>
    <row r="991" spans="1:4" ht="12.75">
      <c r="A991" s="96" t="s">
        <v>2120</v>
      </c>
      <c r="B991" s="93" t="s">
        <v>99</v>
      </c>
      <c r="C991" s="93" t="s">
        <v>323</v>
      </c>
      <c r="D991" s="94">
        <f>VLOOKUP(A991,'[1]CalidadNocertif'!$A$8:$K$1063,11,FALSE)</f>
        <v>18607281</v>
      </c>
    </row>
    <row r="992" spans="1:4" ht="12.75">
      <c r="A992" s="96" t="s">
        <v>2121</v>
      </c>
      <c r="B992" s="93" t="s">
        <v>99</v>
      </c>
      <c r="C992" s="93" t="s">
        <v>1003</v>
      </c>
      <c r="D992" s="94">
        <f>VLOOKUP(A992,'[1]CalidadNocertif'!$A$8:$K$1063,11,FALSE)</f>
        <v>17509539</v>
      </c>
    </row>
    <row r="993" spans="1:4" ht="12.75">
      <c r="A993" s="96" t="s">
        <v>2122</v>
      </c>
      <c r="B993" s="93" t="s">
        <v>99</v>
      </c>
      <c r="C993" s="93" t="s">
        <v>1004</v>
      </c>
      <c r="D993" s="94">
        <f>VLOOKUP(A993,'[1]CalidadNocertif'!$A$8:$K$1063,11,FALSE)</f>
        <v>62257063</v>
      </c>
    </row>
    <row r="994" spans="1:4" ht="12.75">
      <c r="A994" s="96" t="s">
        <v>2123</v>
      </c>
      <c r="B994" s="93" t="s">
        <v>99</v>
      </c>
      <c r="C994" s="93" t="s">
        <v>741</v>
      </c>
      <c r="D994" s="94">
        <f>VLOOKUP(A994,'[1]CalidadNocertif'!$A$8:$K$1063,11,FALSE)</f>
        <v>21365503</v>
      </c>
    </row>
    <row r="995" spans="1:4" ht="12.75">
      <c r="A995" s="96" t="s">
        <v>2124</v>
      </c>
      <c r="B995" s="93" t="s">
        <v>99</v>
      </c>
      <c r="C995" s="93" t="s">
        <v>1005</v>
      </c>
      <c r="D995" s="94">
        <f>VLOOKUP(A995,'[1]CalidadNocertif'!$A$8:$K$1063,11,FALSE)</f>
        <v>22888387</v>
      </c>
    </row>
    <row r="996" spans="1:4" ht="12.75">
      <c r="A996" s="96" t="s">
        <v>2125</v>
      </c>
      <c r="B996" s="93" t="s">
        <v>99</v>
      </c>
      <c r="C996" s="93" t="s">
        <v>1006</v>
      </c>
      <c r="D996" s="94">
        <f>VLOOKUP(A996,'[1]CalidadNocertif'!$A$8:$K$1063,11,FALSE)</f>
        <v>44582029</v>
      </c>
    </row>
    <row r="997" spans="1:4" ht="12.75">
      <c r="A997" s="96" t="s">
        <v>2126</v>
      </c>
      <c r="B997" s="93" t="s">
        <v>99</v>
      </c>
      <c r="C997" s="93" t="s">
        <v>190</v>
      </c>
      <c r="D997" s="94">
        <f>VLOOKUP(A997,'[1]CalidadNocertif'!$A$8:$K$1063,11,FALSE)</f>
        <v>20201237</v>
      </c>
    </row>
    <row r="998" spans="1:4" ht="12.75">
      <c r="A998" s="96" t="s">
        <v>2127</v>
      </c>
      <c r="B998" s="93" t="s">
        <v>99</v>
      </c>
      <c r="C998" s="93" t="s">
        <v>1007</v>
      </c>
      <c r="D998" s="94">
        <f>VLOOKUP(A998,'[1]CalidadNocertif'!$A$8:$K$1063,11,FALSE)</f>
        <v>56418102</v>
      </c>
    </row>
    <row r="999" spans="1:4" ht="12.75">
      <c r="A999" s="96" t="s">
        <v>2128</v>
      </c>
      <c r="B999" s="93" t="s">
        <v>99</v>
      </c>
      <c r="C999" s="93" t="s">
        <v>1008</v>
      </c>
      <c r="D999" s="94">
        <f>VLOOKUP(A999,'[1]CalidadNocertif'!$A$8:$K$1063,11,FALSE)</f>
        <v>22184781</v>
      </c>
    </row>
    <row r="1000" spans="1:4" ht="12.75">
      <c r="A1000" s="96" t="s">
        <v>2129</v>
      </c>
      <c r="B1000" s="93" t="s">
        <v>99</v>
      </c>
      <c r="C1000" s="93" t="s">
        <v>1009</v>
      </c>
      <c r="D1000" s="94">
        <f>VLOOKUP(A1000,'[1]CalidadNocertif'!$A$8:$K$1063,11,FALSE)</f>
        <v>22930924</v>
      </c>
    </row>
    <row r="1001" spans="1:4" ht="12.75">
      <c r="A1001" s="96" t="s">
        <v>2130</v>
      </c>
      <c r="B1001" s="93" t="s">
        <v>99</v>
      </c>
      <c r="C1001" s="93" t="s">
        <v>1010</v>
      </c>
      <c r="D1001" s="94">
        <f>VLOOKUP(A1001,'[1]CalidadNocertif'!$A$8:$K$1063,11,FALSE)</f>
        <v>6386487</v>
      </c>
    </row>
    <row r="1002" spans="1:4" ht="12.75">
      <c r="A1002" s="96" t="s">
        <v>2131</v>
      </c>
      <c r="B1002" s="93" t="s">
        <v>99</v>
      </c>
      <c r="C1002" s="93" t="s">
        <v>1011</v>
      </c>
      <c r="D1002" s="94">
        <f>VLOOKUP(A1002,'[1]CalidadNocertif'!$A$8:$K$1063,11,FALSE)</f>
        <v>9968352</v>
      </c>
    </row>
    <row r="1003" spans="1:4" ht="12.75">
      <c r="A1003" s="96" t="s">
        <v>2132</v>
      </c>
      <c r="B1003" s="93" t="s">
        <v>99</v>
      </c>
      <c r="C1003" s="93" t="s">
        <v>1012</v>
      </c>
      <c r="D1003" s="94">
        <f>VLOOKUP(A1003,'[1]CalidadNocertif'!$A$8:$K$1063,11,FALSE)</f>
        <v>9543544</v>
      </c>
    </row>
    <row r="1004" spans="1:4" ht="12.75">
      <c r="A1004" s="96" t="s">
        <v>2133</v>
      </c>
      <c r="B1004" s="93" t="s">
        <v>99</v>
      </c>
      <c r="C1004" s="93" t="s">
        <v>1013</v>
      </c>
      <c r="D1004" s="94">
        <f>VLOOKUP(A1004,'[1]CalidadNocertif'!$A$8:$K$1063,11,FALSE)</f>
        <v>22118322</v>
      </c>
    </row>
    <row r="1005" spans="1:4" ht="12.75">
      <c r="A1005" s="96" t="s">
        <v>2134</v>
      </c>
      <c r="B1005" s="93" t="s">
        <v>99</v>
      </c>
      <c r="C1005" s="93" t="s">
        <v>1014</v>
      </c>
      <c r="D1005" s="94">
        <f>VLOOKUP(A1005,'[1]CalidadNocertif'!$A$8:$K$1063,11,FALSE)</f>
        <v>114417036</v>
      </c>
    </row>
    <row r="1006" spans="1:4" ht="12.75">
      <c r="A1006" s="96" t="s">
        <v>2135</v>
      </c>
      <c r="B1006" s="93" t="s">
        <v>99</v>
      </c>
      <c r="C1006" s="93" t="s">
        <v>1015</v>
      </c>
      <c r="D1006" s="94">
        <f>VLOOKUP(A1006,'[1]CalidadNocertif'!$A$8:$K$1063,11,FALSE)</f>
        <v>47874864</v>
      </c>
    </row>
    <row r="1007" spans="1:4" ht="12.75">
      <c r="A1007" s="96" t="s">
        <v>2136</v>
      </c>
      <c r="B1007" s="93" t="s">
        <v>50</v>
      </c>
      <c r="C1007" s="93" t="s">
        <v>50</v>
      </c>
      <c r="D1007" s="94">
        <f>VLOOKUP(A1007,'[1]CalidadNocertif'!$A$8:$K$1063,11,FALSE)</f>
        <v>94034577</v>
      </c>
    </row>
    <row r="1008" spans="1:4" ht="12.75">
      <c r="A1008" s="96" t="s">
        <v>2137</v>
      </c>
      <c r="B1008" s="93" t="s">
        <v>50</v>
      </c>
      <c r="C1008" s="93" t="s">
        <v>1016</v>
      </c>
      <c r="D1008" s="94">
        <f>VLOOKUP(A1008,'[1]CalidadNocertif'!$A$8:$K$1063,11,FALSE)</f>
        <v>60481295</v>
      </c>
    </row>
    <row r="1009" spans="1:4" ht="12.75">
      <c r="A1009" s="96" t="s">
        <v>2138</v>
      </c>
      <c r="B1009" s="93" t="s">
        <v>50</v>
      </c>
      <c r="C1009" s="93" t="s">
        <v>1017</v>
      </c>
      <c r="D1009" s="94">
        <f>VLOOKUP(A1009,'[1]CalidadNocertif'!$A$8:$K$1063,11,FALSE)</f>
        <v>6404182</v>
      </c>
    </row>
    <row r="1010" spans="1:4" ht="12.75">
      <c r="A1010" s="96" t="s">
        <v>2139</v>
      </c>
      <c r="B1010" s="93" t="s">
        <v>50</v>
      </c>
      <c r="C1010" s="93" t="s">
        <v>1018</v>
      </c>
      <c r="D1010" s="94">
        <f>VLOOKUP(A1010,'[1]CalidadNocertif'!$A$8:$K$1063,11,FALSE)</f>
        <v>47292185</v>
      </c>
    </row>
    <row r="1011" spans="1:4" ht="12.75">
      <c r="A1011" s="96" t="s">
        <v>2140</v>
      </c>
      <c r="B1011" s="93" t="s">
        <v>50</v>
      </c>
      <c r="C1011" s="93" t="s">
        <v>1019</v>
      </c>
      <c r="D1011" s="94">
        <f>VLOOKUP(A1011,'[1]CalidadNocertif'!$A$8:$K$1063,11,FALSE)</f>
        <v>5958272</v>
      </c>
    </row>
    <row r="1012" spans="1:4" ht="12.75">
      <c r="A1012" s="96" t="s">
        <v>2141</v>
      </c>
      <c r="B1012" s="93" t="s">
        <v>50</v>
      </c>
      <c r="C1012" s="93" t="s">
        <v>1020</v>
      </c>
      <c r="D1012" s="94">
        <f>VLOOKUP(A1012,'[1]CalidadNocertif'!$A$8:$K$1063,11,FALSE)</f>
        <v>69251678</v>
      </c>
    </row>
    <row r="1013" spans="1:4" ht="12.75">
      <c r="A1013" s="96" t="s">
        <v>2142</v>
      </c>
      <c r="B1013" s="93" t="s">
        <v>50</v>
      </c>
      <c r="C1013" s="93" t="s">
        <v>1021</v>
      </c>
      <c r="D1013" s="94">
        <f>VLOOKUP(A1013,'[1]CalidadNocertif'!$A$8:$K$1063,11,FALSE)</f>
        <v>137429549</v>
      </c>
    </row>
    <row r="1014" spans="1:4" ht="12.75">
      <c r="A1014" s="96" t="s">
        <v>2143</v>
      </c>
      <c r="B1014" s="93" t="s">
        <v>52</v>
      </c>
      <c r="C1014" s="93" t="s">
        <v>1022</v>
      </c>
      <c r="D1014" s="94">
        <f>VLOOKUP(A1014,'[1]CalidadNocertif'!$A$8:$K$1063,11,FALSE)</f>
        <v>142683670</v>
      </c>
    </row>
    <row r="1015" spans="1:4" ht="12.75">
      <c r="A1015" s="96" t="s">
        <v>2144</v>
      </c>
      <c r="B1015" s="93" t="s">
        <v>52</v>
      </c>
      <c r="C1015" s="93" t="s">
        <v>1023</v>
      </c>
      <c r="D1015" s="94">
        <f>VLOOKUP(A1015,'[1]CalidadNocertif'!$A$8:$K$1063,11,FALSE)</f>
        <v>44873543</v>
      </c>
    </row>
    <row r="1016" spans="1:4" ht="12.75">
      <c r="A1016" s="96" t="s">
        <v>2145</v>
      </c>
      <c r="B1016" s="93" t="s">
        <v>52</v>
      </c>
      <c r="C1016" s="93" t="s">
        <v>1024</v>
      </c>
      <c r="D1016" s="94">
        <f>VLOOKUP(A1016,'[1]CalidadNocertif'!$A$8:$K$1063,11,FALSE)</f>
        <v>3196580</v>
      </c>
    </row>
    <row r="1017" spans="1:4" ht="12.75">
      <c r="A1017" s="96" t="s">
        <v>2146</v>
      </c>
      <c r="B1017" s="93" t="s">
        <v>52</v>
      </c>
      <c r="C1017" s="93" t="s">
        <v>1025</v>
      </c>
      <c r="D1017" s="94">
        <f>VLOOKUP(A1017,'[1]CalidadNocertif'!$A$8:$K$1063,11,FALSE)</f>
        <v>29450089</v>
      </c>
    </row>
    <row r="1018" spans="1:4" ht="12.75">
      <c r="A1018" s="96" t="s">
        <v>2147</v>
      </c>
      <c r="B1018" s="93" t="s">
        <v>52</v>
      </c>
      <c r="C1018" s="93" t="s">
        <v>1026</v>
      </c>
      <c r="D1018" s="94">
        <f>VLOOKUP(A1018,'[1]CalidadNocertif'!$A$8:$K$1063,11,FALSE)</f>
        <v>2784532</v>
      </c>
    </row>
    <row r="1019" spans="1:4" ht="12.75">
      <c r="A1019" s="96" t="s">
        <v>2148</v>
      </c>
      <c r="B1019" s="93" t="s">
        <v>52</v>
      </c>
      <c r="C1019" s="93" t="s">
        <v>1027</v>
      </c>
      <c r="D1019" s="94">
        <f>VLOOKUP(A1019,'[1]CalidadNocertif'!$A$8:$K$1063,11,FALSE)</f>
        <v>19016455</v>
      </c>
    </row>
    <row r="1020" spans="1:4" ht="12.75">
      <c r="A1020" s="96" t="s">
        <v>2149</v>
      </c>
      <c r="B1020" s="93" t="s">
        <v>52</v>
      </c>
      <c r="C1020" s="93" t="s">
        <v>1028</v>
      </c>
      <c r="D1020" s="94">
        <f>VLOOKUP(A1020,'[1]CalidadNocertif'!$A$8:$K$1063,11,FALSE)</f>
        <v>19442365</v>
      </c>
    </row>
    <row r="1021" spans="1:4" ht="12.75">
      <c r="A1021" s="96" t="s">
        <v>2150</v>
      </c>
      <c r="B1021" s="93" t="s">
        <v>52</v>
      </c>
      <c r="C1021" s="93" t="s">
        <v>1029</v>
      </c>
      <c r="D1021" s="94">
        <f>VLOOKUP(A1021,'[1]CalidadNocertif'!$A$8:$K$1063,11,FALSE)</f>
        <v>19239233</v>
      </c>
    </row>
    <row r="1022" spans="1:4" ht="12.75">
      <c r="A1022" s="96" t="s">
        <v>2151</v>
      </c>
      <c r="B1022" s="93" t="s">
        <v>52</v>
      </c>
      <c r="C1022" s="93" t="s">
        <v>1030</v>
      </c>
      <c r="D1022" s="94">
        <f>VLOOKUP(A1022,'[1]CalidadNocertif'!$A$8:$K$1063,11,FALSE)</f>
        <v>20437054</v>
      </c>
    </row>
    <row r="1023" spans="1:4" ht="12.75">
      <c r="A1023" s="96" t="s">
        <v>2152</v>
      </c>
      <c r="B1023" s="93" t="s">
        <v>52</v>
      </c>
      <c r="C1023" s="93" t="s">
        <v>1031</v>
      </c>
      <c r="D1023" s="94">
        <f>VLOOKUP(A1023,'[1]CalidadNocertif'!$A$8:$K$1063,11,FALSE)</f>
        <v>54383248</v>
      </c>
    </row>
    <row r="1024" spans="1:4" ht="12.75">
      <c r="A1024" s="96" t="s">
        <v>2153</v>
      </c>
      <c r="B1024" s="93" t="s">
        <v>52</v>
      </c>
      <c r="C1024" s="93" t="s">
        <v>1032</v>
      </c>
      <c r="D1024" s="94">
        <f>VLOOKUP(A1024,'[1]CalidadNocertif'!$A$8:$K$1063,11,FALSE)</f>
        <v>16646479</v>
      </c>
    </row>
    <row r="1025" spans="1:4" ht="12.75">
      <c r="A1025" s="96" t="s">
        <v>2154</v>
      </c>
      <c r="B1025" s="93" t="s">
        <v>52</v>
      </c>
      <c r="C1025" s="93" t="s">
        <v>1033</v>
      </c>
      <c r="D1025" s="94">
        <f>VLOOKUP(A1025,'[1]CalidadNocertif'!$A$8:$K$1063,11,FALSE)</f>
        <v>2627362</v>
      </c>
    </row>
    <row r="1026" spans="1:4" ht="12.75">
      <c r="A1026" s="96" t="s">
        <v>2155</v>
      </c>
      <c r="B1026" s="93" t="s">
        <v>52</v>
      </c>
      <c r="C1026" s="93" t="s">
        <v>181</v>
      </c>
      <c r="D1026" s="94">
        <f>VLOOKUP(A1026,'[1]CalidadNocertif'!$A$8:$K$1063,11,FALSE)</f>
        <v>5843058</v>
      </c>
    </row>
    <row r="1027" spans="1:4" ht="12.75">
      <c r="A1027" s="96" t="s">
        <v>2156</v>
      </c>
      <c r="B1027" s="93" t="s">
        <v>52</v>
      </c>
      <c r="C1027" s="93" t="s">
        <v>1034</v>
      </c>
      <c r="D1027" s="94">
        <f>VLOOKUP(A1027,'[1]CalidadNocertif'!$A$8:$K$1063,11,FALSE)</f>
        <v>2764495</v>
      </c>
    </row>
    <row r="1028" spans="1:4" ht="12.75">
      <c r="A1028" s="96" t="s">
        <v>2157</v>
      </c>
      <c r="B1028" s="93" t="s">
        <v>52</v>
      </c>
      <c r="C1028" s="93" t="s">
        <v>1035</v>
      </c>
      <c r="D1028" s="94">
        <f>VLOOKUP(A1028,'[1]CalidadNocertif'!$A$8:$K$1063,11,FALSE)</f>
        <v>11866939</v>
      </c>
    </row>
    <row r="1029" spans="1:4" ht="12.75">
      <c r="A1029" s="96" t="s">
        <v>2158</v>
      </c>
      <c r="B1029" s="93" t="s">
        <v>52</v>
      </c>
      <c r="C1029" s="93" t="s">
        <v>1036</v>
      </c>
      <c r="D1029" s="94">
        <f>VLOOKUP(A1029,'[1]CalidadNocertif'!$A$8:$K$1063,11,FALSE)</f>
        <v>16717124</v>
      </c>
    </row>
    <row r="1030" spans="1:4" ht="12.75">
      <c r="A1030" s="96" t="s">
        <v>2159</v>
      </c>
      <c r="B1030" s="93" t="s">
        <v>52</v>
      </c>
      <c r="C1030" s="93" t="s">
        <v>1037</v>
      </c>
      <c r="D1030" s="94">
        <f>VLOOKUP(A1030,'[1]CalidadNocertif'!$A$8:$K$1063,11,FALSE)</f>
        <v>27947549</v>
      </c>
    </row>
    <row r="1031" spans="1:4" ht="12.75">
      <c r="A1031" s="96" t="s">
        <v>2160</v>
      </c>
      <c r="B1031" s="93" t="s">
        <v>52</v>
      </c>
      <c r="C1031" s="93" t="s">
        <v>1038</v>
      </c>
      <c r="D1031" s="94">
        <f>VLOOKUP(A1031,'[1]CalidadNocertif'!$A$8:$K$1063,11,FALSE)</f>
        <v>25547149</v>
      </c>
    </row>
    <row r="1032" spans="1:4" ht="12.75">
      <c r="A1032" s="96" t="s">
        <v>2161</v>
      </c>
      <c r="B1032" s="93" t="s">
        <v>52</v>
      </c>
      <c r="C1032" s="93" t="s">
        <v>279</v>
      </c>
      <c r="D1032" s="94">
        <f>VLOOKUP(A1032,'[1]CalidadNocertif'!$A$8:$K$1063,11,FALSE)</f>
        <v>32291194</v>
      </c>
    </row>
    <row r="1033" spans="1:4" ht="12.75">
      <c r="A1033" s="96" t="s">
        <v>2162</v>
      </c>
      <c r="B1033" s="93" t="s">
        <v>54</v>
      </c>
      <c r="C1033" s="93" t="s">
        <v>1039</v>
      </c>
      <c r="D1033" s="94">
        <f>VLOOKUP(A1033,'[1]CalidadNocertif'!$A$8:$K$1063,11,FALSE)</f>
        <v>58130753</v>
      </c>
    </row>
    <row r="1034" spans="1:4" ht="12.75">
      <c r="A1034" s="96" t="s">
        <v>2163</v>
      </c>
      <c r="B1034" s="93" t="s">
        <v>54</v>
      </c>
      <c r="C1034" s="93" t="s">
        <v>1040</v>
      </c>
      <c r="D1034" s="94">
        <f>VLOOKUP(A1034,'[1]CalidadNocertif'!$A$8:$K$1063,11,FALSE)</f>
        <v>6738123</v>
      </c>
    </row>
    <row r="1035" spans="1:4" ht="12.75">
      <c r="A1035" s="96" t="s">
        <v>2164</v>
      </c>
      <c r="B1035" s="93" t="s">
        <v>54</v>
      </c>
      <c r="C1035" s="93" t="s">
        <v>1041</v>
      </c>
      <c r="D1035" s="94">
        <f>VLOOKUP(A1035,'[1]CalidadNocertif'!$A$8:$K$1063,11,FALSE)</f>
        <v>84969245</v>
      </c>
    </row>
    <row r="1036" spans="1:4" ht="12.75">
      <c r="A1036" s="96" t="s">
        <v>2165</v>
      </c>
      <c r="B1036" s="93" t="s">
        <v>54</v>
      </c>
      <c r="C1036" s="93" t="s">
        <v>1042</v>
      </c>
      <c r="D1036" s="94">
        <f>VLOOKUP(A1036,'[1]CalidadNocertif'!$A$8:$K$1063,11,FALSE)</f>
        <v>90311644</v>
      </c>
    </row>
    <row r="1037" spans="1:4" ht="12.75">
      <c r="A1037" s="96" t="s">
        <v>2166</v>
      </c>
      <c r="B1037" s="93" t="s">
        <v>54</v>
      </c>
      <c r="C1037" s="93" t="s">
        <v>1043</v>
      </c>
      <c r="D1037" s="94">
        <f>VLOOKUP(A1037,'[1]CalidadNocertif'!$A$8:$K$1063,11,FALSE)</f>
        <v>21998183</v>
      </c>
    </row>
    <row r="1038" spans="1:4" ht="12.75">
      <c r="A1038" s="96" t="s">
        <v>2167</v>
      </c>
      <c r="B1038" s="93" t="s">
        <v>54</v>
      </c>
      <c r="C1038" s="93" t="s">
        <v>1044</v>
      </c>
      <c r="D1038" s="94">
        <f>VLOOKUP(A1038,'[1]CalidadNocertif'!$A$8:$K$1063,11,FALSE)</f>
        <v>85946918</v>
      </c>
    </row>
    <row r="1039" spans="1:4" ht="12.75">
      <c r="A1039" s="96" t="s">
        <v>2168</v>
      </c>
      <c r="B1039" s="93" t="s">
        <v>54</v>
      </c>
      <c r="C1039" s="93" t="s">
        <v>1045</v>
      </c>
      <c r="D1039" s="94">
        <f>VLOOKUP(A1039,'[1]CalidadNocertif'!$A$8:$K$1063,11,FALSE)</f>
        <v>45478675</v>
      </c>
    </row>
    <row r="1040" spans="1:4" ht="12.75">
      <c r="A1040" s="96" t="s">
        <v>2169</v>
      </c>
      <c r="B1040" s="93" t="s">
        <v>54</v>
      </c>
      <c r="C1040" s="93" t="s">
        <v>1046</v>
      </c>
      <c r="D1040" s="94">
        <f>VLOOKUP(A1040,'[1]CalidadNocertif'!$A$8:$K$1063,11,FALSE)</f>
        <v>21611659</v>
      </c>
    </row>
    <row r="1041" spans="1:4" ht="12.75">
      <c r="A1041" s="96" t="s">
        <v>2170</v>
      </c>
      <c r="B1041" s="93" t="s">
        <v>54</v>
      </c>
      <c r="C1041" s="93" t="s">
        <v>185</v>
      </c>
      <c r="D1041" s="94">
        <f>VLOOKUP(A1041,'[1]CalidadNocertif'!$A$8:$K$1063,11,FALSE)</f>
        <v>7720184</v>
      </c>
    </row>
    <row r="1042" spans="1:4" ht="12.75">
      <c r="A1042" s="96" t="s">
        <v>2171</v>
      </c>
      <c r="B1042" s="93" t="s">
        <v>54</v>
      </c>
      <c r="C1042" s="93" t="s">
        <v>909</v>
      </c>
      <c r="D1042" s="94">
        <f>VLOOKUP(A1042,'[1]CalidadNocertif'!$A$8:$K$1063,11,FALSE)</f>
        <v>30803557</v>
      </c>
    </row>
    <row r="1043" spans="1:4" ht="12.75">
      <c r="A1043" s="96" t="s">
        <v>2172</v>
      </c>
      <c r="B1043" s="93" t="s">
        <v>54</v>
      </c>
      <c r="C1043" s="93" t="s">
        <v>826</v>
      </c>
      <c r="D1043" s="94">
        <f>VLOOKUP(A1043,'[1]CalidadNocertif'!$A$8:$K$1063,11,FALSE)</f>
        <v>12764779</v>
      </c>
    </row>
    <row r="1044" spans="1:4" ht="12.75">
      <c r="A1044" s="96" t="s">
        <v>2173</v>
      </c>
      <c r="B1044" s="93" t="s">
        <v>54</v>
      </c>
      <c r="C1044" s="93" t="s">
        <v>1047</v>
      </c>
      <c r="D1044" s="94">
        <f>VLOOKUP(A1044,'[1]CalidadNocertif'!$A$8:$K$1063,11,FALSE)</f>
        <v>67177596</v>
      </c>
    </row>
    <row r="1045" spans="1:4" ht="12.75">
      <c r="A1045" s="96" t="s">
        <v>2174</v>
      </c>
      <c r="B1045" s="93" t="s">
        <v>54</v>
      </c>
      <c r="C1045" s="93" t="s">
        <v>1048</v>
      </c>
      <c r="D1045" s="94">
        <f>VLOOKUP(A1045,'[1]CalidadNocertif'!$A$8:$K$1063,11,FALSE)</f>
        <v>35640412</v>
      </c>
    </row>
    <row r="1046" spans="1:4" ht="12.75">
      <c r="A1046" s="96" t="s">
        <v>2175</v>
      </c>
      <c r="B1046" s="93" t="s">
        <v>56</v>
      </c>
      <c r="C1046" s="93" t="s">
        <v>1049</v>
      </c>
      <c r="D1046" s="94">
        <f>VLOOKUP(A1046,'[1]CalidadNocertif'!$A$8:$K$1063,11,FALSE)</f>
        <v>59897487</v>
      </c>
    </row>
    <row r="1047" spans="1:4" ht="12.75">
      <c r="A1047" s="96" t="s">
        <v>2176</v>
      </c>
      <c r="B1047" s="93" t="s">
        <v>56</v>
      </c>
      <c r="C1047" s="93" t="s">
        <v>1050</v>
      </c>
      <c r="D1047" s="94">
        <f>VLOOKUP(A1047,'[1]CalidadNocertif'!$A$8:$K$1063,11,FALSE)</f>
        <v>5655037</v>
      </c>
    </row>
    <row r="1048" spans="1:4" ht="12.75">
      <c r="A1048" s="96" t="s">
        <v>2177</v>
      </c>
      <c r="B1048" s="93" t="s">
        <v>58</v>
      </c>
      <c r="C1048" s="93" t="s">
        <v>1051</v>
      </c>
      <c r="D1048" s="94">
        <f>VLOOKUP(A1048,'[1]CalidadNocertif'!$A$8:$K$1063,11,FALSE)</f>
        <v>71675189</v>
      </c>
    </row>
    <row r="1049" spans="1:4" ht="12.75">
      <c r="A1049" s="96" t="s">
        <v>2178</v>
      </c>
      <c r="B1049" s="93" t="s">
        <v>58</v>
      </c>
      <c r="C1049" s="93" t="s">
        <v>1052</v>
      </c>
      <c r="D1049" s="94">
        <f>VLOOKUP(A1049,'[1]CalidadNocertif'!$A$8:$K$1063,11,FALSE)</f>
        <v>16109676</v>
      </c>
    </row>
    <row r="1050" spans="1:4" ht="12.75">
      <c r="A1050" s="96" t="s">
        <v>2179</v>
      </c>
      <c r="B1050" s="93" t="s">
        <v>60</v>
      </c>
      <c r="C1050" s="93" t="s">
        <v>1053</v>
      </c>
      <c r="D1050" s="94">
        <f>VLOOKUP(A1050,'[1]CalidadNocertif'!$A$8:$K$1063,11,FALSE)</f>
        <v>46075753</v>
      </c>
    </row>
    <row r="1051" spans="1:4" ht="12.75">
      <c r="A1051" s="96" t="s">
        <v>2180</v>
      </c>
      <c r="B1051" s="93" t="s">
        <v>62</v>
      </c>
      <c r="C1051" s="93" t="s">
        <v>1054</v>
      </c>
      <c r="D1051" s="94">
        <f>VLOOKUP(A1051,'[1]CalidadNocertif'!$A$8:$K$1063,11,FALSE)</f>
        <v>88585981</v>
      </c>
    </row>
    <row r="1052" spans="1:4" ht="12.75">
      <c r="A1052" s="96" t="s">
        <v>2181</v>
      </c>
      <c r="B1052" s="93" t="s">
        <v>62</v>
      </c>
      <c r="C1052" s="93" t="s">
        <v>245</v>
      </c>
      <c r="D1052" s="94">
        <f>VLOOKUP(A1052,'[1]CalidadNocertif'!$A$8:$K$1063,11,FALSE)</f>
        <v>13086874</v>
      </c>
    </row>
    <row r="1053" spans="1:4" ht="12.75">
      <c r="A1053" s="96" t="s">
        <v>2182</v>
      </c>
      <c r="B1053" s="93" t="s">
        <v>62</v>
      </c>
      <c r="C1053" s="93" t="s">
        <v>1055</v>
      </c>
      <c r="D1053" s="94">
        <f>VLOOKUP(A1053,'[1]CalidadNocertif'!$A$8:$K$1063,11,FALSE)</f>
        <v>35734859</v>
      </c>
    </row>
    <row r="1054" spans="1:4" ht="12.75">
      <c r="A1054" s="96" t="s">
        <v>2183</v>
      </c>
      <c r="B1054" s="93" t="s">
        <v>62</v>
      </c>
      <c r="C1054" s="93" t="s">
        <v>328</v>
      </c>
      <c r="D1054" s="94">
        <f>VLOOKUP(A1054,'[1]CalidadNocertif'!$A$8:$K$1063,11,FALSE)</f>
        <v>11279350</v>
      </c>
    </row>
    <row r="1055" spans="1:4" ht="12.75">
      <c r="A1055" s="96" t="s">
        <v>2184</v>
      </c>
      <c r="B1055" s="93" t="s">
        <v>64</v>
      </c>
      <c r="C1055" s="93" t="s">
        <v>1056</v>
      </c>
      <c r="D1055" s="94">
        <f>VLOOKUP(A1055,'[1]CalidadNocertif'!$A$8:$K$1063,11,FALSE)</f>
        <v>46935868</v>
      </c>
    </row>
    <row r="1056" spans="1:4" ht="12.75">
      <c r="A1056" s="96" t="s">
        <v>2185</v>
      </c>
      <c r="B1056" s="93" t="s">
        <v>64</v>
      </c>
      <c r="C1056" s="93" t="s">
        <v>1057</v>
      </c>
      <c r="D1056" s="94">
        <f>VLOOKUP(A1056,'[1]CalidadNocertif'!$A$8:$K$1063,11,FALSE)</f>
        <v>9504862</v>
      </c>
    </row>
    <row r="1057" spans="1:4" ht="12.75">
      <c r="A1057" s="96" t="s">
        <v>2186</v>
      </c>
      <c r="B1057" s="93" t="s">
        <v>64</v>
      </c>
      <c r="C1057" s="93" t="s">
        <v>1058</v>
      </c>
      <c r="D1057" s="94">
        <f>VLOOKUP(A1057,'[1]CalidadNocertif'!$A$8:$K$1063,11,FALSE)</f>
        <v>4358605</v>
      </c>
    </row>
    <row r="1058" spans="1:4" ht="12.75">
      <c r="A1058" s="96" t="s">
        <v>2187</v>
      </c>
      <c r="B1058" s="93" t="s">
        <v>66</v>
      </c>
      <c r="C1058" s="93" t="s">
        <v>1059</v>
      </c>
      <c r="D1058" s="94">
        <f>VLOOKUP(A1058,'[1]CalidadNocertif'!$A$8:$K$1063,11,FALSE)</f>
        <v>27635798</v>
      </c>
    </row>
    <row r="1059" spans="1:4" ht="12.75">
      <c r="A1059" s="96" t="s">
        <v>2188</v>
      </c>
      <c r="B1059" s="93" t="s">
        <v>66</v>
      </c>
      <c r="C1059" s="93" t="s">
        <v>1060</v>
      </c>
      <c r="D1059" s="94">
        <f>VLOOKUP(A1059,'[1]CalidadNocertif'!$A$8:$K$1063,11,FALSE)</f>
        <v>28734492</v>
      </c>
    </row>
    <row r="1060" spans="1:4" ht="12.75">
      <c r="A1060" s="96" t="s">
        <v>2189</v>
      </c>
      <c r="B1060" s="93" t="s">
        <v>66</v>
      </c>
      <c r="C1060" s="93" t="s">
        <v>1061</v>
      </c>
      <c r="D1060" s="94">
        <f>VLOOKUP(A1060,'[1]CalidadNocertif'!$A$8:$K$1063,11,FALSE)</f>
        <v>7583834</v>
      </c>
    </row>
    <row r="1061" spans="1:4" ht="12" customHeight="1">
      <c r="A1061" s="96" t="s">
        <v>2190</v>
      </c>
      <c r="B1061" s="93" t="s">
        <v>66</v>
      </c>
      <c r="C1061" s="93" t="s">
        <v>1062</v>
      </c>
      <c r="D1061" s="94">
        <f>VLOOKUP(A1061,'[1]CalidadNocertif'!$A$8:$K$1063,11,FALSE)</f>
        <v>97521763</v>
      </c>
    </row>
    <row r="1062" spans="1:4" ht="12.75">
      <c r="A1062" s="98" t="s">
        <v>57</v>
      </c>
      <c r="B1062" s="95" t="s">
        <v>58</v>
      </c>
      <c r="C1062" s="95" t="s">
        <v>1063</v>
      </c>
      <c r="D1062" s="94">
        <f>VLOOKUP(A1062,'[1]CalidadNocertif'!$A$8:$K$1063,11,FALSE)</f>
        <v>31298212</v>
      </c>
    </row>
    <row r="1063" spans="1:4" ht="12.75">
      <c r="A1063" s="98" t="s">
        <v>59</v>
      </c>
      <c r="B1063" s="95" t="s">
        <v>60</v>
      </c>
      <c r="C1063" s="95" t="s">
        <v>1063</v>
      </c>
      <c r="D1063" s="94">
        <f>VLOOKUP(A1063,'[1]CalidadNocertif'!$A$8:$K$1063,11,FALSE)</f>
        <v>36256252</v>
      </c>
    </row>
    <row r="1064" spans="1:4" ht="12.75">
      <c r="A1064" s="98" t="s">
        <v>63</v>
      </c>
      <c r="B1064" s="95" t="s">
        <v>64</v>
      </c>
      <c r="C1064" s="95" t="s">
        <v>1063</v>
      </c>
      <c r="D1064" s="94">
        <f>VLOOKUP(A1064,'[1]CalidadNocertif'!$A$8:$K$1063,11,FALSE)</f>
        <v>15313688</v>
      </c>
    </row>
    <row r="1065" spans="1:4" ht="13.5" thickBot="1">
      <c r="A1065" s="99"/>
      <c r="B1065" s="100"/>
      <c r="C1065" s="101" t="s">
        <v>2191</v>
      </c>
      <c r="D1065" s="94">
        <f>SUM(D9:D1064)</f>
        <v>30183689258</v>
      </c>
    </row>
    <row r="1066" spans="1:4" ht="12.75">
      <c r="A1066" s="12"/>
      <c r="B1066" s="10"/>
      <c r="C1066" s="10"/>
      <c r="D1066" s="38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B3">
      <selection activeCell="C17" sqref="C1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1078</v>
      </c>
      <c r="B1" s="4"/>
      <c r="C1" s="4"/>
      <c r="D1" s="4"/>
      <c r="E1" s="4"/>
      <c r="F1" s="4"/>
    </row>
    <row r="2" spans="1:6" ht="15.75">
      <c r="A2" s="9" t="s">
        <v>1100</v>
      </c>
      <c r="B2" s="4"/>
      <c r="C2" s="4"/>
      <c r="D2" s="4"/>
      <c r="E2" s="4"/>
      <c r="F2" s="4"/>
    </row>
    <row r="3" spans="1:6" ht="15.75">
      <c r="A3" s="20"/>
      <c r="B3" s="4"/>
      <c r="C3" s="4"/>
      <c r="D3" s="4"/>
      <c r="E3" s="4"/>
      <c r="F3" s="4"/>
    </row>
    <row r="4" spans="1:6" ht="15.75">
      <c r="A4" s="115" t="s">
        <v>1079</v>
      </c>
      <c r="B4" s="115"/>
      <c r="C4" s="115"/>
      <c r="D4" s="115"/>
      <c r="E4" s="115"/>
      <c r="F4" s="4"/>
    </row>
    <row r="5" spans="1:6" ht="15.75">
      <c r="A5" s="141" t="s">
        <v>2197</v>
      </c>
      <c r="B5" s="141"/>
      <c r="C5" s="141"/>
      <c r="D5" s="141"/>
      <c r="E5" s="141"/>
      <c r="F5" s="41"/>
    </row>
    <row r="6" spans="1:6" ht="13.5" thickBot="1">
      <c r="A6" s="21"/>
      <c r="B6" s="21"/>
      <c r="C6" s="21"/>
      <c r="D6" s="21"/>
      <c r="E6" s="21"/>
      <c r="F6" s="21"/>
    </row>
    <row r="7" spans="1:6" ht="45.75" thickBot="1">
      <c r="A7" s="22" t="s">
        <v>1099</v>
      </c>
      <c r="B7" s="23" t="s">
        <v>1124</v>
      </c>
      <c r="C7" s="23" t="s">
        <v>1128</v>
      </c>
      <c r="D7" s="23" t="s">
        <v>1098</v>
      </c>
      <c r="E7" s="24" t="s">
        <v>3</v>
      </c>
      <c r="F7" s="25"/>
    </row>
    <row r="8" spans="1:6" ht="13.5" thickBot="1">
      <c r="A8" s="25"/>
      <c r="B8" s="25"/>
      <c r="C8" s="25"/>
      <c r="D8" s="25"/>
      <c r="E8" s="25"/>
      <c r="F8" s="25"/>
    </row>
    <row r="9" spans="1:7" ht="15">
      <c r="A9" s="26" t="s">
        <v>1095</v>
      </c>
      <c r="B9" s="27">
        <f>SUM(B10:B12)</f>
        <v>422932586808</v>
      </c>
      <c r="C9" s="27">
        <f>SUM(C10:C12)</f>
        <v>380676477252</v>
      </c>
      <c r="D9" s="27">
        <f>SUM(D10:D12)</f>
        <v>0</v>
      </c>
      <c r="E9" s="27">
        <f>SUM(E10:E12)</f>
        <v>803609064060</v>
      </c>
      <c r="F9" s="28"/>
      <c r="G9" s="8"/>
    </row>
    <row r="10" spans="1:7" ht="12.75">
      <c r="A10" s="29" t="s">
        <v>1096</v>
      </c>
      <c r="B10" s="30">
        <f>+Dptos!C45</f>
        <v>352947633711</v>
      </c>
      <c r="C10" s="30">
        <f>+Distymuniccertf!C60</f>
        <v>323565122852</v>
      </c>
      <c r="D10" s="30"/>
      <c r="E10" s="78">
        <f>SUM(B10:D10)</f>
        <v>676512756563</v>
      </c>
      <c r="F10" s="31"/>
      <c r="G10" s="8"/>
    </row>
    <row r="11" spans="1:7" ht="12.75">
      <c r="A11" s="32" t="s">
        <v>1097</v>
      </c>
      <c r="B11" s="30">
        <f>+Dptos!D45</f>
        <v>47700066420</v>
      </c>
      <c r="C11" s="30">
        <f>+Distymuniccertf!D60</f>
        <v>38860374746</v>
      </c>
      <c r="D11" s="30"/>
      <c r="E11" s="78">
        <f>SUM(B11:D11)</f>
        <v>86560441166</v>
      </c>
      <c r="F11" s="31"/>
      <c r="G11" s="8"/>
    </row>
    <row r="12" spans="1:7" ht="12.75">
      <c r="A12" s="32" t="s">
        <v>1119</v>
      </c>
      <c r="B12" s="30">
        <f>+Dptos!E45</f>
        <v>22284886677</v>
      </c>
      <c r="C12" s="30">
        <f>+Distymuniccertf!E60</f>
        <v>18250979654</v>
      </c>
      <c r="D12" s="30"/>
      <c r="E12" s="78">
        <f>SUM(B12:D12)</f>
        <v>40535866331</v>
      </c>
      <c r="F12" s="31"/>
      <c r="G12" s="8"/>
    </row>
    <row r="13" spans="1:7" ht="12.75">
      <c r="A13" s="33" t="s">
        <v>2</v>
      </c>
      <c r="B13" s="34">
        <f>+Dptos!G45</f>
        <v>20206644128</v>
      </c>
      <c r="C13" s="34">
        <f>+Distymuniccertf!H60</f>
        <v>2980723832</v>
      </c>
      <c r="D13" s="34"/>
      <c r="E13" s="79">
        <f>SUM(B13:D13)</f>
        <v>23187367960</v>
      </c>
      <c r="F13" s="35"/>
      <c r="G13" s="8"/>
    </row>
    <row r="14" spans="1:7" ht="12.75">
      <c r="A14" s="33" t="s">
        <v>69</v>
      </c>
      <c r="B14" s="34"/>
      <c r="C14" s="34">
        <f>+Distymuniccertf!G60</f>
        <v>15361239404</v>
      </c>
      <c r="D14" s="34">
        <f>+'Munc no certf'!D1065</f>
        <v>30183689258</v>
      </c>
      <c r="E14" s="79">
        <f>SUM(B14:D14)</f>
        <v>45544928662</v>
      </c>
      <c r="F14" s="35"/>
      <c r="G14" s="8"/>
    </row>
    <row r="15" spans="1:6" ht="15.75" thickBot="1">
      <c r="A15" s="42" t="s">
        <v>3</v>
      </c>
      <c r="B15" s="43">
        <f>+B9+SUM(B13:B14)</f>
        <v>443139230936</v>
      </c>
      <c r="C15" s="43">
        <f>+C9+SUM(C13:C14)</f>
        <v>399018440488</v>
      </c>
      <c r="D15" s="43">
        <f>+D9+SUM(D13:D14)</f>
        <v>30183689258</v>
      </c>
      <c r="E15" s="43">
        <f>+E9+SUM(E13:E14)</f>
        <v>872341360682</v>
      </c>
      <c r="F15" s="28"/>
    </row>
    <row r="16" spans="1:6" ht="12.75">
      <c r="A16" s="19"/>
      <c r="B16" s="21"/>
      <c r="C16" s="21"/>
      <c r="D16" s="69"/>
      <c r="E16" s="70"/>
      <c r="F16" s="36"/>
    </row>
    <row r="17" spans="1:5" ht="15">
      <c r="A17" s="19"/>
      <c r="C17" s="111"/>
      <c r="D17" s="67"/>
      <c r="E17" s="110"/>
    </row>
    <row r="18" spans="1:5" ht="12.75">
      <c r="A18" s="19"/>
      <c r="B18" s="71"/>
      <c r="C18" s="71"/>
      <c r="D18" s="67"/>
      <c r="E18" s="68"/>
    </row>
    <row r="19" spans="1:6" ht="12.75">
      <c r="A19" s="64"/>
      <c r="B19" s="71"/>
      <c r="C19" s="71"/>
      <c r="D19" s="65"/>
      <c r="E19" s="66"/>
      <c r="F19" s="8"/>
    </row>
    <row r="20" spans="1:5" ht="12.75">
      <c r="A20" s="57"/>
      <c r="E20" s="68"/>
    </row>
    <row r="21" spans="1:5" ht="12.75">
      <c r="A21" s="59"/>
      <c r="B21" s="10"/>
      <c r="C21" s="10"/>
      <c r="E21" s="8"/>
    </row>
    <row r="22" spans="1:5" ht="12.75">
      <c r="A22" s="60"/>
      <c r="B22" s="10"/>
      <c r="C22" s="10"/>
      <c r="E22" s="8"/>
    </row>
    <row r="23" spans="1:5" ht="12.75">
      <c r="A23" s="60"/>
      <c r="B23" s="10"/>
      <c r="C23" s="10"/>
      <c r="E23" s="8"/>
    </row>
    <row r="24" spans="1:5" ht="12.75">
      <c r="A24" s="10"/>
      <c r="B24" s="10"/>
      <c r="C24" s="10"/>
      <c r="E24" s="8"/>
    </row>
    <row r="25" spans="1:5" ht="12.75">
      <c r="A25" s="58"/>
      <c r="B25" s="58"/>
      <c r="C25" s="58"/>
      <c r="D25" s="58"/>
      <c r="E25" s="56"/>
    </row>
    <row r="26" spans="1:5" ht="12.75">
      <c r="A26" s="67"/>
      <c r="B26" s="67"/>
      <c r="C26" s="67"/>
      <c r="D26" s="67"/>
      <c r="E26" s="6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nalba</cp:lastModifiedBy>
  <cp:lastPrinted>2008-11-25T21:25:04Z</cp:lastPrinted>
  <dcterms:created xsi:type="dcterms:W3CDTF">2004-01-24T23:46:15Z</dcterms:created>
  <dcterms:modified xsi:type="dcterms:W3CDTF">2009-02-16T18:58:55Z</dcterms:modified>
  <cp:category/>
  <cp:version/>
  <cp:contentType/>
  <cp:contentStatus/>
</cp:coreProperties>
</file>